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ichael\_ETUDES\44_DREETS_2021\GT Pauvreté\Tableau de bord Pauvreté\2022-06\"/>
    </mc:Choice>
  </mc:AlternateContent>
  <xr:revisionPtr revIDLastSave="0" documentId="13_ncr:1_{025EC6E7-23C9-4437-87D1-25C948401AE4}" xr6:coauthVersionLast="47" xr6:coauthVersionMax="47" xr10:uidLastSave="{00000000-0000-0000-0000-000000000000}"/>
  <bookViews>
    <workbookView xWindow="-120" yWindow="-120" windowWidth="29040" windowHeight="15225" activeTab="1" xr2:uid="{00000000-000D-0000-FFFF-FFFF00000000}"/>
  </bookViews>
  <sheets>
    <sheet name="Titre" sheetId="2" r:id="rId1"/>
    <sheet name="Tableau de bord Pauvreté" sheetId="4" r:id="rId2"/>
    <sheet name="Indicateurs DREES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4" l="1"/>
</calcChain>
</file>

<file path=xl/sharedStrings.xml><?xml version="1.0" encoding="utf-8"?>
<sst xmlns="http://schemas.openxmlformats.org/spreadsheetml/2006/main" count="379" uniqueCount="124">
  <si>
    <t>Indicateurs-clés</t>
  </si>
  <si>
    <t>Pays de la Loire</t>
  </si>
  <si>
    <t>Source(s)</t>
  </si>
  <si>
    <t>Date(s) des données</t>
  </si>
  <si>
    <t>Observations</t>
  </si>
  <si>
    <t>Banque de France</t>
  </si>
  <si>
    <t>Nombre de dossiers de surendettement déposés</t>
  </si>
  <si>
    <t>Nombre de dossiers déclarés recevables
par la commission de surendettement</t>
  </si>
  <si>
    <t xml:space="preserve">
Nombre de dossiers pour lesquels un « rétablissement personnel sans liquidation judiciaire » (c’est-à-dire un effacement de dette) a été validé par la commission.
</t>
  </si>
  <si>
    <t>Nombre de demandeurs d'emploi de catégorie A</t>
  </si>
  <si>
    <t>Pôle Emploi</t>
  </si>
  <si>
    <t>Nombre de demandeurs d'emploi de catégories B et C</t>
  </si>
  <si>
    <t>Nombre de demandeurs d'emploi de longue durée (DELD) - Toutes catégories</t>
  </si>
  <si>
    <t>Nombre de demandeurs d'emploi bénéficiaires de l'allocation de solidarité spécifique (ASS) - catégories A</t>
  </si>
  <si>
    <t>Nombre de demandeurs d'emploi non indemnisés - catégories A</t>
  </si>
  <si>
    <t>Nombre de demandeurs d'emploi bénéficiaires de l'obligation d'emploi (DEBOE) - catégories A</t>
  </si>
  <si>
    <t xml:space="preserve">Nombre de demandeurs d'emploi allocataires du RSA - catégories A </t>
  </si>
  <si>
    <t>CAF</t>
  </si>
  <si>
    <t>Nombre de nouveaux ménages bénéficiaires du RSA</t>
  </si>
  <si>
    <t>Conseils Départementaux</t>
  </si>
  <si>
    <t>Nombre de personnes hébergées par profil</t>
  </si>
  <si>
    <t>Nombre de demandes de logement adapté</t>
  </si>
  <si>
    <t>Nombre de demandes d’hébergement d’urgence</t>
  </si>
  <si>
    <t>Nombre de ménages demandeurs par profil</t>
  </si>
  <si>
    <t>Nombre de places disponibles</t>
  </si>
  <si>
    <t>Nombre de demandes d’hébergement d’insertion</t>
  </si>
  <si>
    <t>DREETS</t>
  </si>
  <si>
    <t>Places d'urgence en hébergement généraliste</t>
  </si>
  <si>
    <t>Places d'insertion en hébergement généraliste</t>
  </si>
  <si>
    <t>Places de logement adapté</t>
  </si>
  <si>
    <t>Nombre de nouveaux ménages bénéficiaires du RSA avec une date de séparation &lt;=6 mois (délai retenu par le national dans les différentes offres de service)</t>
  </si>
  <si>
    <t>Nombre de nouveaux ménages bénéficiaires du RSA avec un décès du conjoint &lt;=6 mois</t>
  </si>
  <si>
    <t>Nombre de nouveaux ménages bénéficiaires du RSA avec une nouvelle situation familiale sans activité &lt;=6 mois et avec une situation professionnelle en activité avant</t>
  </si>
  <si>
    <t xml:space="preserve">Nombre de nouveaux ménages bénéficiaires du RSA suite à un autre motif </t>
  </si>
  <si>
    <t>Nombre d'allocataires du RSA</t>
  </si>
  <si>
    <t>Nombre d'allocataires de l'AAH</t>
  </si>
  <si>
    <t>Nombre d'allocataires de l'ASS</t>
  </si>
  <si>
    <t>Nombre d'allocataires de la prime d'activité</t>
  </si>
  <si>
    <t>Nombre d'allocataires d'une aide au logement</t>
  </si>
  <si>
    <t>Nombre de bénéficiaires de la Garantie jeunes (stocks)</t>
  </si>
  <si>
    <t>Nombre d'étudiants bénéficiaires d'une aide spécifique ponctuelle</t>
  </si>
  <si>
    <t>Nombre d'aides spécifiques ponctuelles attribuées aux étudiants</t>
  </si>
  <si>
    <t>Montant total des aides spécifiques ponctuelles versées aux étudiants (en euros)</t>
  </si>
  <si>
    <t>Nombre d'étudiants boursiers bénéficiaires du repas à 1 €</t>
  </si>
  <si>
    <t>Nombre d'étudiants non boursiers bénéficiaires du repas à 1 €</t>
  </si>
  <si>
    <t xml:space="preserve"> Nombre de repas à 1 € servis aux étudiants boursiers</t>
  </si>
  <si>
    <t>Nombre de repas à 1 € servis aux étudiants non boursiers</t>
  </si>
  <si>
    <t>Pôle emploi, FNA</t>
  </si>
  <si>
    <t>Cnaf</t>
  </si>
  <si>
    <t xml:space="preserve"> I-Milo, traitement Dares</t>
  </si>
  <si>
    <t>Cnaf, MSA</t>
  </si>
  <si>
    <t>Données mensuelles sur les prestations de solidarité (DREES)</t>
  </si>
  <si>
    <t>Banque Alimentaire</t>
  </si>
  <si>
    <t>Répartition par département du nombre de bénéficiaires différents par an des aides alimentaires (total = 100%)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</si>
  <si>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</si>
  <si>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</si>
  <si>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</si>
  <si>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</si>
  <si>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</si>
  <si>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kilos d'aides alimentaires distribuées</t>
  </si>
  <si>
    <t>Répartition par département du nombre de kilos d'aides alimentaires distribuées (total = 100%)</t>
  </si>
  <si>
    <t>* Données provisoires (traitements DREES)</t>
  </si>
  <si>
    <t>* Données provisoires</t>
  </si>
  <si>
    <t>Nombre de bénéficiaires de l'allocation Garantie jeunes au titre du mois</t>
  </si>
  <si>
    <t>Nombre de demandes d'hébergement</t>
  </si>
  <si>
    <t>Mai 2021</t>
  </si>
  <si>
    <t>Avril-Mai 2021</t>
  </si>
  <si>
    <t>Nombre de demandes d'hébergement pourvues</t>
  </si>
  <si>
    <t>% des demandes d'hébergement pourvues</t>
  </si>
  <si>
    <t>Nombre de demandes d'hébergement non pourvues</t>
  </si>
  <si>
    <t>Evolution mensuelle (en %)</t>
  </si>
  <si>
    <t>Evolution annuelle (en %)</t>
  </si>
  <si>
    <t>Evolution mensuelle (en nombre)</t>
  </si>
  <si>
    <t>Evolution annuelle (en nombre)</t>
  </si>
  <si>
    <t>Données départementales indisponibles</t>
  </si>
  <si>
    <t>Cnous</t>
  </si>
  <si>
    <t>Part des allocataires non indemnisés (en %)</t>
  </si>
  <si>
    <t xml:space="preserve"> Nombre de ménages bénéficiaires des aides financières Insertion
(au moins une aide dans l'année)</t>
  </si>
  <si>
    <t xml:space="preserve"> Nombre de ménages bénéficiaires des aides FSL "accès au logement "
(au moins une aide dans l'année)</t>
  </si>
  <si>
    <t xml:space="preserve"> Nombre des ménages bénéficiaires des aides FSL "au maintien dans le logement " 
(au moins une aide dans l'année)</t>
  </si>
  <si>
    <t xml:space="preserve"> Nombre de ménages bénéficiaires des aides Energie 
(au moins une aide dans l'année)</t>
  </si>
  <si>
    <t xml:space="preserve"> Nombre de ménages bénéficiaires des aides Eau
(au moins une aide dans l'année)</t>
  </si>
  <si>
    <t>Nombre de ménages bénéficiaires d'une aide financière Enfance-Famille
(au moins une aide dans l'année)</t>
  </si>
  <si>
    <t>Nombre de personnes bénéficiaires des aides sociales aux personnes âgées
(au moins une aide dans l'année)</t>
  </si>
  <si>
    <t>Nombre de personnes bénéficiaires des aides sociales aux personnes en situation de handicap
(au moins une aide dans l'année)</t>
  </si>
  <si>
    <t xml:space="preserve">
Part du nombre de dossiers pour lesquels un « rétablissement personnel sans liquidation judiciaire » (c’est-à-dire un effacement de dette) a été validé par la commission parmi le nombre de dossiers déclarés recevables par la commission de surendettement
</t>
  </si>
  <si>
    <t>Nombre de personnes bénéficiaires différents par an des aides alimentaires</t>
  </si>
  <si>
    <t>Valeur de l'aide alimentaire en Kg distribuée par personne bénéficiaire (en €)</t>
  </si>
  <si>
    <t>2019-2020</t>
  </si>
  <si>
    <t>Nombre d'intérimaires en fin de mois</t>
  </si>
  <si>
    <t>Nombre de salariés indemnisés au titre du chômage partiel</t>
  </si>
  <si>
    <t>RP 2018</t>
  </si>
  <si>
    <t>Evolution bi-annuelle (en %)</t>
  </si>
  <si>
    <t>Nombre de NEETS</t>
  </si>
  <si>
    <t>2021</t>
  </si>
  <si>
    <t>2019-2021</t>
  </si>
  <si>
    <t>mars 2022</t>
  </si>
  <si>
    <t>mars 2019-2022</t>
  </si>
  <si>
    <t>-</t>
  </si>
  <si>
    <t>n.r.</t>
  </si>
  <si>
    <t>mars 2022*</t>
  </si>
  <si>
    <t>février 2022</t>
  </si>
  <si>
    <t>février-mars 2022</t>
  </si>
  <si>
    <t>mars 2021-2022</t>
  </si>
  <si>
    <t>février 2022*</t>
  </si>
  <si>
    <t>février-mars 2022*</t>
  </si>
  <si>
    <t>mars 2021-2022*</t>
  </si>
  <si>
    <t>janvier-février 2022*</t>
  </si>
  <si>
    <t>février 2021-2022</t>
  </si>
  <si>
    <t>janvier-février 2022</t>
  </si>
  <si>
    <t>décembre 2021</t>
  </si>
  <si>
    <t>novembre-décembre 2021</t>
  </si>
  <si>
    <t>décembre 2020-2021</t>
  </si>
  <si>
    <t xml:space="preserve">Nombre d'entrées hors renouvellement dans la Garantie jeunes par département et par mois </t>
  </si>
  <si>
    <t>avril 2022</t>
  </si>
  <si>
    <t>mars-avril 2022</t>
  </si>
  <si>
    <t>avril 2021-2022</t>
  </si>
  <si>
    <t>Année 2021</t>
  </si>
  <si>
    <t>Février 2022</t>
  </si>
  <si>
    <t>Février 2020 - Février 2022</t>
  </si>
  <si>
    <t>Janvier-Février 2022</t>
  </si>
  <si>
    <t>Evolution triennale (en %)</t>
  </si>
  <si>
    <t>Evolution annuelle (en €)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</si>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</sst>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\+0.0%;\-0.0%"/>
    <numFmt numFmtId="167" formatCode="0.0%;0.0%"/>
    <numFmt numFmtId="168" formatCode="0.0%"/>
    <numFmt numFmtId="169" formatCode="0.00\ &quot;€&quot;"/>
    <numFmt numFmtId="170" formatCode="\+0;\-0"/>
    <numFmt numFmtId="171" formatCode="\+0.00;\-0.00"/>
    <numFmt numFmtId="172" formatCode="_-* #,##0.00\ &quot;F&quot;_-;\-* #,##0.00\ &quot;F&quot;_-;_-* &quot;-&quot;??\ &quot;F&quot;_-;_-@_-"/>
    <numFmt numFmtId="173" formatCode="_-* #,##0.00\ _F_-;\-* #,##0.00\ _F_-;_-* &quot;-&quot;??\ _F_-;_-@_-"/>
    <numFmt numFmtId="174" formatCode="_-* #,##0.00\ [$€-1]_-;\-* #,##0.00\ [$€-1]_-;_-* &quot;-&quot;??\ [$€-1]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Garamond"/>
      <family val="1"/>
    </font>
    <font>
      <b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indexed="42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8" fillId="0" borderId="0"/>
    <xf numFmtId="0" fontId="19" fillId="0" borderId="0"/>
    <xf numFmtId="0" fontId="1" fillId="7" borderId="0" applyNumberFormat="0" applyBorder="0" applyAlignment="0" applyProtection="0"/>
    <xf numFmtId="0" fontId="19" fillId="0" borderId="0"/>
    <xf numFmtId="0" fontId="2" fillId="6" borderId="7">
      <alignment horizontal="center" vertical="center"/>
    </xf>
    <xf numFmtId="43" fontId="1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8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5" fontId="3" fillId="0" borderId="4" xfId="1" applyNumberFormat="1" applyFont="1" applyBorder="1" applyAlignment="1">
      <alignment vertical="center"/>
    </xf>
    <xf numFmtId="165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/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3" fillId="0" borderId="0" xfId="1" applyNumberFormat="1" applyFont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9" fillId="0" borderId="4" xfId="2" applyNumberFormat="1" applyFont="1" applyBorder="1" applyAlignment="1">
      <alignment vertical="center"/>
    </xf>
    <xf numFmtId="168" fontId="9" fillId="4" borderId="4" xfId="2" applyNumberFormat="1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3" fillId="0" borderId="0" xfId="0" applyFont="1"/>
    <xf numFmtId="0" fontId="13" fillId="0" borderId="0" xfId="0" applyFont="1"/>
    <xf numFmtId="0" fontId="6" fillId="5" borderId="0" xfId="3" applyFont="1" applyFill="1" applyBorder="1"/>
    <xf numFmtId="169" fontId="3" fillId="0" borderId="0" xfId="1" applyNumberFormat="1" applyFont="1" applyBorder="1" applyAlignment="1">
      <alignment vertical="center"/>
    </xf>
    <xf numFmtId="169" fontId="3" fillId="4" borderId="0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 indent="7"/>
    </xf>
    <xf numFmtId="49" fontId="10" fillId="0" borderId="0" xfId="0" applyNumberFormat="1" applyFont="1" applyAlignment="1">
      <alignment horizontal="center" vertical="center" wrapText="1"/>
    </xf>
    <xf numFmtId="166" fontId="9" fillId="0" borderId="4" xfId="2" applyNumberFormat="1" applyFont="1" applyBorder="1" applyAlignment="1">
      <alignment vertical="center"/>
    </xf>
    <xf numFmtId="166" fontId="9" fillId="4" borderId="4" xfId="2" applyNumberFormat="1" applyFont="1" applyFill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49" fontId="10" fillId="0" borderId="0" xfId="0" applyNumberFormat="1" applyFont="1" applyAlignment="1">
      <alignment horizontal="center" vertical="center" wrapText="1"/>
    </xf>
    <xf numFmtId="166" fontId="9" fillId="0" borderId="4" xfId="2" applyNumberFormat="1" applyFont="1" applyBorder="1" applyAlignment="1">
      <alignment vertical="center"/>
    </xf>
    <xf numFmtId="166" fontId="9" fillId="4" borderId="4" xfId="2" applyNumberFormat="1" applyFont="1" applyFill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8" fontId="9" fillId="0" borderId="4" xfId="2" applyNumberFormat="1" applyFont="1" applyBorder="1" applyAlignment="1">
      <alignment vertical="center"/>
    </xf>
    <xf numFmtId="168" fontId="0" fillId="0" borderId="0" xfId="0" applyNumberFormat="1"/>
    <xf numFmtId="170" fontId="9" fillId="0" borderId="4" xfId="2" applyNumberFormat="1" applyFont="1" applyBorder="1" applyAlignment="1">
      <alignment vertical="center"/>
    </xf>
    <xf numFmtId="170" fontId="9" fillId="4" borderId="4" xfId="2" applyNumberFormat="1" applyFont="1" applyFill="1" applyBorder="1" applyAlignment="1">
      <alignment vertical="center"/>
    </xf>
    <xf numFmtId="0" fontId="0" fillId="0" borderId="0" xfId="0"/>
    <xf numFmtId="165" fontId="3" fillId="4" borderId="9" xfId="1" applyNumberFormat="1" applyFont="1" applyFill="1" applyBorder="1" applyAlignment="1">
      <alignment horizontal="center" vertical="center"/>
    </xf>
    <xf numFmtId="0" fontId="0" fillId="0" borderId="0" xfId="0"/>
    <xf numFmtId="168" fontId="3" fillId="0" borderId="4" xfId="2" applyNumberFormat="1" applyFont="1" applyBorder="1" applyAlignment="1">
      <alignment vertical="center"/>
    </xf>
    <xf numFmtId="168" fontId="3" fillId="4" borderId="4" xfId="2" applyNumberFormat="1" applyFont="1" applyFill="1" applyBorder="1" applyAlignment="1">
      <alignment vertical="center"/>
    </xf>
    <xf numFmtId="171" fontId="20" fillId="0" borderId="0" xfId="1" applyNumberFormat="1" applyFont="1" applyBorder="1" applyAlignment="1">
      <alignment vertical="center"/>
    </xf>
    <xf numFmtId="171" fontId="20" fillId="8" borderId="0" xfId="1" applyNumberFormat="1" applyFont="1" applyFill="1" applyBorder="1" applyAlignment="1">
      <alignment vertical="center"/>
    </xf>
    <xf numFmtId="168" fontId="9" fillId="8" borderId="4" xfId="2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0" fontId="9" fillId="4" borderId="9" xfId="2" applyNumberFormat="1" applyFont="1" applyFill="1" applyBorder="1" applyAlignment="1">
      <alignment vertical="center"/>
    </xf>
    <xf numFmtId="166" fontId="9" fillId="4" borderId="9" xfId="2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9" fontId="23" fillId="4" borderId="0" xfId="1" applyNumberFormat="1" applyFont="1" applyFill="1" applyBorder="1" applyAlignment="1">
      <alignment vertical="center"/>
    </xf>
    <xf numFmtId="169" fontId="23" fillId="0" borderId="0" xfId="1" applyNumberFormat="1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7" fillId="0" borderId="0" xfId="0" applyNumberFormat="1" applyFont="1" applyAlignment="1">
      <alignment vertical="center" wrapText="1"/>
    </xf>
    <xf numFmtId="0" fontId="0" fillId="0" borderId="0" xfId="0" applyNumberFormat="1" applyAlignment="1"/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9">
    <cellStyle name="20 % - Accent3 2" xfId="7" xr:uid="{00000000-0005-0000-0000-000000000000}"/>
    <cellStyle name="Euro" xfId="15" xr:uid="{90249CA0-37C1-4C1D-A6F6-F19ACC11EE1F}"/>
    <cellStyle name="Milliers" xfId="1" builtinId="3"/>
    <cellStyle name="Milliers 2" xfId="13" xr:uid="{00000000-0005-0000-0000-000002000000}"/>
    <cellStyle name="Milliers 3" xfId="10" xr:uid="{00000000-0005-0000-0000-000003000000}"/>
    <cellStyle name="Milliers 4" xfId="16" xr:uid="{EF66BFA5-ECDA-4E45-B286-C53455B7CAAB}"/>
    <cellStyle name="Monétaire 2" xfId="17" xr:uid="{8B33DD81-31CF-48B7-B6FD-ACD15B0DB120}"/>
    <cellStyle name="Normal" xfId="0" builtinId="0"/>
    <cellStyle name="Normal 2" xfId="3" xr:uid="{00000000-0005-0000-0000-000005000000}"/>
    <cellStyle name="Normal 2 2" xfId="8" xr:uid="{00000000-0005-0000-0000-000006000000}"/>
    <cellStyle name="Normal 3" xfId="5" xr:uid="{00000000-0005-0000-0000-000007000000}"/>
    <cellStyle name="Normal 3 2" xfId="11" xr:uid="{00000000-0005-0000-0000-000008000000}"/>
    <cellStyle name="Normal 3 3" xfId="6" xr:uid="{00000000-0005-0000-0000-000009000000}"/>
    <cellStyle name="Normal 4" xfId="12" xr:uid="{00000000-0005-0000-0000-00000A000000}"/>
    <cellStyle name="Normal 5" xfId="14" xr:uid="{3E9781BC-793A-40B0-9C96-47A175CDD12F}"/>
    <cellStyle name="Pourcentage" xfId="2" builtinId="5"/>
    <cellStyle name="Pourcentage 2" xfId="4" xr:uid="{00000000-0005-0000-0000-00000C000000}"/>
    <cellStyle name="Pourcentage 3" xfId="18" xr:uid="{CA78A07E-1E8F-4125-969C-03C39138C3AB}"/>
    <cellStyle name="Style 1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3</xdr:row>
      <xdr:rowOff>29242</xdr:rowOff>
    </xdr:from>
    <xdr:ext cx="8700380" cy="209621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1054" y="600742"/>
          <a:ext cx="8700380" cy="2096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algn="ctr"/>
          <a:r>
            <a:rPr lang="fr-FR" sz="3200" b="1" baseline="0">
              <a:solidFill>
                <a:srgbClr val="0070C0"/>
              </a:solidFill>
            </a:rPr>
            <a:t>"Pauvreté"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"juin 2022"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1:B31"/>
  <sheetViews>
    <sheetView showGridLines="0" zoomScale="85" zoomScaleNormal="85" workbookViewId="0">
      <selection activeCell="B2" sqref="B2"/>
    </sheetView>
  </sheetViews>
  <sheetFormatPr baseColWidth="10" defaultRowHeight="15" x14ac:dyDescent="0.25"/>
  <cols>
    <col min="1" max="16384" width="11.42578125" style="16"/>
  </cols>
  <sheetData>
    <row r="21" spans="2:2" x14ac:dyDescent="0.25">
      <c r="B21" s="26"/>
    </row>
    <row r="23" spans="2:2" x14ac:dyDescent="0.25">
      <c r="B23" s="27"/>
    </row>
    <row r="25" spans="2:2" x14ac:dyDescent="0.25">
      <c r="B25" s="26" t="s">
        <v>54</v>
      </c>
    </row>
    <row r="26" spans="2:2" x14ac:dyDescent="0.25">
      <c r="B26" s="28" t="s">
        <v>55</v>
      </c>
    </row>
    <row r="27" spans="2:2" x14ac:dyDescent="0.25">
      <c r="B27" s="28"/>
    </row>
    <row r="29" spans="2:2" x14ac:dyDescent="0.25">
      <c r="B29" s="16" t="s">
        <v>56</v>
      </c>
    </row>
    <row r="30" spans="2:2" x14ac:dyDescent="0.25">
      <c r="B30" s="16" t="s">
        <v>57</v>
      </c>
    </row>
    <row r="31" spans="2:2" x14ac:dyDescent="0.25">
      <c r="B31" s="16" t="s">
        <v>58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86"/>
  <sheetViews>
    <sheetView tabSelected="1" zoomScaleNormal="100" workbookViewId="0">
      <selection activeCell="E30" sqref="E30"/>
    </sheetView>
  </sheetViews>
  <sheetFormatPr baseColWidth="10" defaultRowHeight="36.75" customHeight="1" x14ac:dyDescent="0.25"/>
  <cols>
    <col min="1" max="1" width="11.42578125" style="16"/>
    <col min="2" max="2" width="85.28515625" style="16" customWidth="1"/>
    <col min="3" max="7" width="12.140625" style="16" customWidth="1"/>
    <col min="8" max="8" width="16" style="16" customWidth="1"/>
    <col min="9" max="9" width="19.28515625" style="16" customWidth="1"/>
    <col min="10" max="10" width="25" style="16" customWidth="1"/>
    <col min="11" max="11" width="26.7109375" style="16" customWidth="1"/>
    <col min="12" max="16384" width="11.42578125" style="16"/>
  </cols>
  <sheetData>
    <row r="2" spans="2:11" ht="36.75" customHeight="1" x14ac:dyDescent="0.25">
      <c r="B2" s="2" t="s">
        <v>0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1</v>
      </c>
      <c r="I2" s="3" t="s">
        <v>2</v>
      </c>
      <c r="J2" s="3" t="s">
        <v>3</v>
      </c>
      <c r="K2" s="3" t="s">
        <v>4</v>
      </c>
    </row>
    <row r="3" spans="2:11" ht="36.75" customHeight="1" x14ac:dyDescent="0.25">
      <c r="B3" s="6" t="s">
        <v>6</v>
      </c>
      <c r="C3" s="47">
        <v>1683</v>
      </c>
      <c r="D3" s="7">
        <v>1130</v>
      </c>
      <c r="E3" s="7">
        <v>622</v>
      </c>
      <c r="F3" s="7">
        <v>1264</v>
      </c>
      <c r="G3" s="7">
        <v>1000</v>
      </c>
      <c r="H3" s="8">
        <v>5699</v>
      </c>
      <c r="I3" s="18" t="s">
        <v>5</v>
      </c>
      <c r="J3" s="17" t="s">
        <v>94</v>
      </c>
      <c r="K3" s="4"/>
    </row>
    <row r="4" spans="2:11" ht="25.5" customHeight="1" x14ac:dyDescent="0.25">
      <c r="B4" s="49" t="s">
        <v>92</v>
      </c>
      <c r="C4" s="51">
        <v>-0.18734910671173347</v>
      </c>
      <c r="D4" s="51">
        <v>-0.25559947299077734</v>
      </c>
      <c r="E4" s="51">
        <v>-0.13006993006993006</v>
      </c>
      <c r="F4" s="51">
        <v>-0.19387755102040816</v>
      </c>
      <c r="G4" s="51">
        <v>-0.22118380062305296</v>
      </c>
      <c r="H4" s="52">
        <v>-0.20360536612632757</v>
      </c>
      <c r="I4" s="18" t="s">
        <v>5</v>
      </c>
      <c r="J4" s="14" t="s">
        <v>95</v>
      </c>
      <c r="K4" s="4"/>
    </row>
    <row r="5" spans="2:11" ht="36.75" customHeight="1" x14ac:dyDescent="0.25">
      <c r="B5" s="11" t="s">
        <v>7</v>
      </c>
      <c r="C5" s="12">
        <v>1446</v>
      </c>
      <c r="D5" s="12">
        <v>996</v>
      </c>
      <c r="E5" s="12">
        <v>573</v>
      </c>
      <c r="F5" s="12">
        <v>1152</v>
      </c>
      <c r="G5" s="12">
        <v>842</v>
      </c>
      <c r="H5" s="13">
        <v>5009</v>
      </c>
      <c r="I5" s="46" t="s">
        <v>5</v>
      </c>
      <c r="J5" s="50" t="s">
        <v>94</v>
      </c>
      <c r="K5" s="4"/>
    </row>
    <row r="6" spans="2:11" ht="25.5" customHeight="1" x14ac:dyDescent="0.25">
      <c r="B6" s="49" t="s">
        <v>92</v>
      </c>
      <c r="C6" s="51">
        <v>-0.24569640062597808</v>
      </c>
      <c r="D6" s="51">
        <v>-0.29461756373937675</v>
      </c>
      <c r="E6" s="51">
        <v>-0.13313161875945537</v>
      </c>
      <c r="F6" s="51">
        <v>-0.21257689678742311</v>
      </c>
      <c r="G6" s="51">
        <v>-0.27288428324697755</v>
      </c>
      <c r="H6" s="52">
        <v>-0.24232340039328393</v>
      </c>
      <c r="I6" s="46" t="s">
        <v>5</v>
      </c>
      <c r="J6" s="14" t="s">
        <v>95</v>
      </c>
      <c r="K6" s="4"/>
    </row>
    <row r="7" spans="2:11" ht="59.25" customHeight="1" x14ac:dyDescent="0.25">
      <c r="B7" s="11" t="s">
        <v>8</v>
      </c>
      <c r="C7" s="12">
        <v>647</v>
      </c>
      <c r="D7" s="12">
        <v>485</v>
      </c>
      <c r="E7" s="12">
        <v>254</v>
      </c>
      <c r="F7" s="12">
        <v>530</v>
      </c>
      <c r="G7" s="12">
        <v>314</v>
      </c>
      <c r="H7" s="13">
        <v>2230</v>
      </c>
      <c r="I7" s="46" t="s">
        <v>5</v>
      </c>
      <c r="J7" s="50" t="s">
        <v>94</v>
      </c>
      <c r="K7" s="10"/>
    </row>
    <row r="8" spans="2:11" ht="25.5" customHeight="1" x14ac:dyDescent="0.25">
      <c r="B8" s="49" t="s">
        <v>92</v>
      </c>
      <c r="C8" s="51">
        <v>-0.26225769669327254</v>
      </c>
      <c r="D8" s="51">
        <v>-0.26847662141779788</v>
      </c>
      <c r="E8" s="51">
        <v>-0.13310580204778158</v>
      </c>
      <c r="F8" s="51">
        <v>-0.24608819345661451</v>
      </c>
      <c r="G8" s="51">
        <v>-0.2010178117048346</v>
      </c>
      <c r="H8" s="52">
        <v>-0.23864800273130762</v>
      </c>
      <c r="I8" s="46" t="s">
        <v>5</v>
      </c>
      <c r="J8" s="14" t="s">
        <v>95</v>
      </c>
      <c r="K8" s="4"/>
    </row>
    <row r="9" spans="2:11" s="63" customFormat="1" ht="63.75" customHeight="1" x14ac:dyDescent="0.25">
      <c r="B9" s="11" t="s">
        <v>85</v>
      </c>
      <c r="C9" s="64">
        <v>0.44744121715076074</v>
      </c>
      <c r="D9" s="64">
        <v>0.48694779116465864</v>
      </c>
      <c r="E9" s="64">
        <v>0.44328097731239091</v>
      </c>
      <c r="F9" s="64">
        <v>0.46006944444444442</v>
      </c>
      <c r="G9" s="64">
        <v>0.37292161520190026</v>
      </c>
      <c r="H9" s="65">
        <v>0.44519864244360152</v>
      </c>
      <c r="I9" s="46" t="s">
        <v>5</v>
      </c>
      <c r="J9" s="50" t="s">
        <v>94</v>
      </c>
      <c r="K9" s="4"/>
    </row>
    <row r="10" spans="2:11" s="63" customFormat="1" ht="25.5" customHeight="1" x14ac:dyDescent="0.25">
      <c r="B10" s="49" t="s">
        <v>92</v>
      </c>
      <c r="C10" s="66">
        <v>-1.0044437517992506</v>
      </c>
      <c r="D10" s="66">
        <v>1.7401048955026965</v>
      </c>
      <c r="E10" s="66">
        <v>1.3201215567875124E-3</v>
      </c>
      <c r="F10" s="66">
        <v>-2.0450036075036095</v>
      </c>
      <c r="G10" s="66">
        <v>3.3543376859931371</v>
      </c>
      <c r="H10" s="67">
        <v>0.21491794274163567</v>
      </c>
      <c r="I10" s="46" t="s">
        <v>5</v>
      </c>
      <c r="J10" s="14" t="s">
        <v>95</v>
      </c>
      <c r="K10" s="4"/>
    </row>
    <row r="11" spans="2:11" ht="10.5" customHeight="1" x14ac:dyDescent="0.25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2:11" ht="59.25" customHeight="1" x14ac:dyDescent="0.25">
      <c r="B12" s="11" t="s">
        <v>9</v>
      </c>
      <c r="C12" s="12">
        <v>52084</v>
      </c>
      <c r="D12" s="12">
        <v>30768</v>
      </c>
      <c r="E12" s="12">
        <v>8582</v>
      </c>
      <c r="F12" s="12">
        <v>23246</v>
      </c>
      <c r="G12" s="12">
        <v>21772</v>
      </c>
      <c r="H12" s="13">
        <v>136452</v>
      </c>
      <c r="I12" s="18" t="s">
        <v>10</v>
      </c>
      <c r="J12" s="50" t="s">
        <v>96</v>
      </c>
      <c r="K12" s="10"/>
    </row>
    <row r="13" spans="2:11" ht="25.5" customHeight="1" x14ac:dyDescent="0.25">
      <c r="B13" s="9" t="s">
        <v>121</v>
      </c>
      <c r="C13" s="51">
        <v>-0.14850902432644519</v>
      </c>
      <c r="D13" s="51">
        <v>-0.17646743930836969</v>
      </c>
      <c r="E13" s="51">
        <v>-0.12987934705464868</v>
      </c>
      <c r="F13" s="51">
        <v>-0.1569900271985494</v>
      </c>
      <c r="G13" s="51">
        <v>-0.20342455729547781</v>
      </c>
      <c r="H13" s="52">
        <v>-0.16440394613561626</v>
      </c>
      <c r="I13" s="46" t="s">
        <v>10</v>
      </c>
      <c r="J13" s="14" t="s">
        <v>97</v>
      </c>
      <c r="K13" s="4"/>
    </row>
    <row r="14" spans="2:11" ht="36.75" customHeight="1" x14ac:dyDescent="0.25">
      <c r="B14" s="11" t="s">
        <v>11</v>
      </c>
      <c r="C14" s="12">
        <v>58317</v>
      </c>
      <c r="D14" s="12">
        <v>35388</v>
      </c>
      <c r="E14" s="12">
        <v>9973</v>
      </c>
      <c r="F14" s="12">
        <v>21987</v>
      </c>
      <c r="G14" s="12">
        <v>26800</v>
      </c>
      <c r="H14" s="13">
        <v>152465</v>
      </c>
      <c r="I14" s="46" t="s">
        <v>10</v>
      </c>
      <c r="J14" s="50" t="s">
        <v>96</v>
      </c>
    </row>
    <row r="15" spans="2:11" ht="25.5" customHeight="1" x14ac:dyDescent="0.25">
      <c r="B15" s="9" t="s">
        <v>121</v>
      </c>
      <c r="C15" s="51">
        <v>1.6418300653594772E-2</v>
      </c>
      <c r="D15" s="51">
        <v>4.057313094055894E-3</v>
      </c>
      <c r="E15" s="51">
        <v>-2.7498781082398831E-2</v>
      </c>
      <c r="F15" s="51">
        <v>-3.3750823994726432E-2</v>
      </c>
      <c r="G15" s="51">
        <v>7.1780224735991582E-3</v>
      </c>
      <c r="H15" s="52">
        <v>1.4845079119016808E-3</v>
      </c>
      <c r="I15" s="46" t="s">
        <v>10</v>
      </c>
      <c r="J15" s="14" t="s">
        <v>97</v>
      </c>
      <c r="K15" s="4"/>
    </row>
    <row r="16" spans="2:11" ht="36.75" customHeight="1" x14ac:dyDescent="0.25">
      <c r="B16" s="11" t="s">
        <v>12</v>
      </c>
      <c r="C16" s="12">
        <v>57450</v>
      </c>
      <c r="D16" s="12">
        <v>34952</v>
      </c>
      <c r="E16" s="12">
        <v>9309</v>
      </c>
      <c r="F16" s="12">
        <v>24018</v>
      </c>
      <c r="G16" s="12">
        <v>26303</v>
      </c>
      <c r="H16" s="13">
        <v>152032</v>
      </c>
      <c r="I16" s="46" t="s">
        <v>10</v>
      </c>
      <c r="J16" s="50" t="s">
        <v>96</v>
      </c>
    </row>
    <row r="17" spans="2:11" ht="25.5" customHeight="1" x14ac:dyDescent="0.25">
      <c r="B17" s="9" t="s">
        <v>121</v>
      </c>
      <c r="C17" s="51">
        <v>-2.1894579133751021E-2</v>
      </c>
      <c r="D17" s="51">
        <v>-7.6760526176765806E-2</v>
      </c>
      <c r="E17" s="51">
        <v>-6.8727490996398563E-2</v>
      </c>
      <c r="F17" s="51">
        <v>-8.1845636301081839E-2</v>
      </c>
      <c r="G17" s="51">
        <v>-3.2444362700018395E-2</v>
      </c>
      <c r="H17" s="52">
        <v>-4.9407880750809707E-2</v>
      </c>
      <c r="I17" s="46" t="s">
        <v>10</v>
      </c>
      <c r="J17" s="14" t="s">
        <v>97</v>
      </c>
      <c r="K17" s="4"/>
    </row>
    <row r="18" spans="2:11" ht="36.75" customHeight="1" x14ac:dyDescent="0.25">
      <c r="B18" s="15" t="s">
        <v>13</v>
      </c>
      <c r="C18" s="19">
        <v>3017</v>
      </c>
      <c r="D18" s="19">
        <v>2281</v>
      </c>
      <c r="E18" s="19">
        <v>639</v>
      </c>
      <c r="F18" s="19">
        <v>1821</v>
      </c>
      <c r="G18" s="19">
        <v>1829</v>
      </c>
      <c r="H18" s="20">
        <v>9587</v>
      </c>
      <c r="I18" s="46" t="s">
        <v>10</v>
      </c>
      <c r="J18" s="50" t="s">
        <v>96</v>
      </c>
    </row>
    <row r="19" spans="2:11" ht="25.5" customHeight="1" x14ac:dyDescent="0.25">
      <c r="B19" s="9" t="s">
        <v>121</v>
      </c>
      <c r="C19" s="51">
        <v>-0.25671347622567137</v>
      </c>
      <c r="D19" s="51">
        <v>-0.27747861894203357</v>
      </c>
      <c r="E19" s="51">
        <v>-0.2062111801242236</v>
      </c>
      <c r="F19" s="51">
        <v>-0.24156601416076634</v>
      </c>
      <c r="G19" s="51">
        <v>-0.28721745908028057</v>
      </c>
      <c r="H19" s="52">
        <v>-0.26185709886048658</v>
      </c>
      <c r="I19" s="46" t="s">
        <v>10</v>
      </c>
      <c r="J19" s="14" t="s">
        <v>97</v>
      </c>
      <c r="K19" s="4"/>
    </row>
    <row r="20" spans="2:11" ht="36.75" customHeight="1" x14ac:dyDescent="0.25">
      <c r="B20" s="15" t="s">
        <v>14</v>
      </c>
      <c r="C20" s="19">
        <v>19698</v>
      </c>
      <c r="D20" s="19">
        <v>13670</v>
      </c>
      <c r="E20" s="19">
        <v>3461</v>
      </c>
      <c r="F20" s="19">
        <v>11456</v>
      </c>
      <c r="G20" s="19">
        <v>7405</v>
      </c>
      <c r="H20" s="20">
        <v>55690</v>
      </c>
      <c r="I20" s="46" t="s">
        <v>10</v>
      </c>
      <c r="J20" s="50" t="s">
        <v>96</v>
      </c>
    </row>
    <row r="21" spans="2:11" ht="25.5" customHeight="1" x14ac:dyDescent="0.25">
      <c r="B21" s="9" t="s">
        <v>121</v>
      </c>
      <c r="C21" s="51">
        <v>-0.10597739754005356</v>
      </c>
      <c r="D21" s="51">
        <v>-0.1545027214250371</v>
      </c>
      <c r="E21" s="51">
        <v>-6.6612729234088452E-2</v>
      </c>
      <c r="F21" s="51">
        <v>-0.1071623412048944</v>
      </c>
      <c r="G21" s="51">
        <v>-0.16403251298261459</v>
      </c>
      <c r="H21" s="52">
        <v>-0.12434353281549734</v>
      </c>
      <c r="I21" s="46" t="s">
        <v>10</v>
      </c>
      <c r="J21" s="14" t="s">
        <v>97</v>
      </c>
      <c r="K21" s="4"/>
    </row>
    <row r="22" spans="2:11" s="61" customFormat="1" ht="25.5" customHeight="1" x14ac:dyDescent="0.25">
      <c r="B22" s="56" t="s">
        <v>76</v>
      </c>
      <c r="C22" s="57">
        <v>0.37819675908148376</v>
      </c>
      <c r="D22" s="57">
        <v>0.44429277171086845</v>
      </c>
      <c r="E22" s="57">
        <v>0.40328594733162432</v>
      </c>
      <c r="F22" s="57">
        <v>0.49281596833863889</v>
      </c>
      <c r="G22" s="57">
        <v>0.34011574499356972</v>
      </c>
      <c r="H22" s="68">
        <v>0.40812886582827662</v>
      </c>
      <c r="I22" s="46" t="s">
        <v>10</v>
      </c>
      <c r="J22" s="50" t="s">
        <v>96</v>
      </c>
      <c r="K22" s="4"/>
    </row>
    <row r="23" spans="2:11" ht="36.75" customHeight="1" x14ac:dyDescent="0.25">
      <c r="B23" s="15" t="s">
        <v>15</v>
      </c>
      <c r="C23" s="19">
        <v>5782</v>
      </c>
      <c r="D23" s="19">
        <v>4127</v>
      </c>
      <c r="E23" s="19">
        <v>1238</v>
      </c>
      <c r="F23" s="19">
        <v>3106</v>
      </c>
      <c r="G23" s="19">
        <v>2987</v>
      </c>
      <c r="H23" s="20">
        <v>17240</v>
      </c>
      <c r="I23" s="46" t="s">
        <v>10</v>
      </c>
      <c r="J23" s="50" t="s">
        <v>96</v>
      </c>
    </row>
    <row r="24" spans="2:11" ht="25.5" customHeight="1" x14ac:dyDescent="0.25">
      <c r="B24" s="9" t="s">
        <v>121</v>
      </c>
      <c r="C24" s="51">
        <v>-0.17576621525302921</v>
      </c>
      <c r="D24" s="51">
        <v>-0.13024236037934669</v>
      </c>
      <c r="E24" s="51">
        <v>-2.2116903633491312E-2</v>
      </c>
      <c r="F24" s="51">
        <v>-5.1313378130726943E-2</v>
      </c>
      <c r="G24" s="51">
        <v>-0.19725880139747379</v>
      </c>
      <c r="H24" s="52">
        <v>-0.1389041506418261</v>
      </c>
      <c r="I24" s="46" t="s">
        <v>10</v>
      </c>
      <c r="J24" s="14" t="s">
        <v>97</v>
      </c>
      <c r="K24" s="4"/>
    </row>
    <row r="25" spans="2:11" ht="36.75" customHeight="1" x14ac:dyDescent="0.25">
      <c r="B25" s="15" t="s">
        <v>16</v>
      </c>
      <c r="C25" s="19">
        <v>12972</v>
      </c>
      <c r="D25" s="19">
        <v>9718</v>
      </c>
      <c r="E25" s="19">
        <v>2352</v>
      </c>
      <c r="F25" s="19">
        <v>7874</v>
      </c>
      <c r="G25" s="19">
        <v>3645</v>
      </c>
      <c r="H25" s="20">
        <v>36561</v>
      </c>
      <c r="I25" s="46" t="s">
        <v>10</v>
      </c>
      <c r="J25" s="50" t="s">
        <v>96</v>
      </c>
    </row>
    <row r="26" spans="2:11" ht="25.5" customHeight="1" x14ac:dyDescent="0.25">
      <c r="B26" s="9" t="s">
        <v>121</v>
      </c>
      <c r="C26" s="51">
        <v>5.2751176757019964E-2</v>
      </c>
      <c r="D26" s="51">
        <v>-4.3692186577445384E-2</v>
      </c>
      <c r="E26" s="51">
        <v>8.5371481310567598E-2</v>
      </c>
      <c r="F26" s="51">
        <v>0.15556207807455238</v>
      </c>
      <c r="G26" s="51">
        <v>-0.24062500000000001</v>
      </c>
      <c r="H26" s="52">
        <v>8.1621398042189437E-3</v>
      </c>
      <c r="I26" s="18" t="s">
        <v>10</v>
      </c>
      <c r="J26" s="14" t="s">
        <v>97</v>
      </c>
      <c r="K26" s="4"/>
    </row>
    <row r="27" spans="2:11" ht="10.5" customHeight="1" x14ac:dyDescent="0.25">
      <c r="B27" s="75"/>
      <c r="C27" s="76"/>
      <c r="D27" s="76"/>
      <c r="E27" s="76"/>
      <c r="F27" s="76"/>
      <c r="G27" s="76"/>
      <c r="H27" s="76"/>
      <c r="I27" s="76"/>
      <c r="J27" s="76"/>
      <c r="K27" s="76"/>
    </row>
    <row r="28" spans="2:11" ht="36.75" customHeight="1" x14ac:dyDescent="0.25">
      <c r="B28" s="15" t="s">
        <v>18</v>
      </c>
      <c r="C28" s="19">
        <v>1860</v>
      </c>
      <c r="D28" s="19">
        <v>857</v>
      </c>
      <c r="E28" s="19">
        <v>242</v>
      </c>
      <c r="F28" s="19">
        <v>767</v>
      </c>
      <c r="G28" s="19">
        <v>528</v>
      </c>
      <c r="H28" s="53">
        <f>SUM(C28:G28)</f>
        <v>4254</v>
      </c>
      <c r="I28" s="18" t="s">
        <v>17</v>
      </c>
      <c r="J28" s="50" t="s">
        <v>96</v>
      </c>
    </row>
    <row r="29" spans="2:11" s="63" customFormat="1" ht="36.75" customHeight="1" x14ac:dyDescent="0.25">
      <c r="B29" s="49" t="s">
        <v>121</v>
      </c>
      <c r="C29" s="51">
        <v>0.2988826815642458</v>
      </c>
      <c r="D29" s="51">
        <v>6.8578553615960103E-2</v>
      </c>
      <c r="E29" s="51">
        <v>0.30810810810810813</v>
      </c>
      <c r="F29" s="51">
        <v>0.7120535714285714</v>
      </c>
      <c r="G29" s="51">
        <v>0.29095354523227385</v>
      </c>
      <c r="H29" s="52">
        <v>0.29853479853479853</v>
      </c>
      <c r="I29" s="46" t="s">
        <v>17</v>
      </c>
      <c r="J29" s="14" t="s">
        <v>97</v>
      </c>
    </row>
    <row r="30" spans="2:11" ht="36.75" customHeight="1" x14ac:dyDescent="0.25">
      <c r="B30" s="15" t="s">
        <v>30</v>
      </c>
      <c r="H30" s="48"/>
      <c r="I30" s="18" t="s">
        <v>17</v>
      </c>
      <c r="J30" s="50"/>
    </row>
    <row r="31" spans="2:11" ht="36.75" customHeight="1" x14ac:dyDescent="0.25">
      <c r="B31" s="15" t="s">
        <v>31</v>
      </c>
      <c r="H31" s="48"/>
      <c r="I31" s="18" t="s">
        <v>17</v>
      </c>
      <c r="J31" s="50"/>
    </row>
    <row r="32" spans="2:11" ht="36.75" customHeight="1" x14ac:dyDescent="0.25">
      <c r="B32" s="15" t="s">
        <v>32</v>
      </c>
      <c r="H32" s="48"/>
      <c r="I32" s="18" t="s">
        <v>17</v>
      </c>
      <c r="J32" s="50"/>
    </row>
    <row r="33" spans="2:11" ht="36.75" customHeight="1" x14ac:dyDescent="0.25">
      <c r="B33" s="15" t="s">
        <v>33</v>
      </c>
      <c r="H33" s="48"/>
      <c r="I33" s="18" t="s">
        <v>17</v>
      </c>
      <c r="J33" s="50"/>
    </row>
    <row r="34" spans="2:11" ht="10.5" customHeight="1" x14ac:dyDescent="0.25">
      <c r="B34" s="75"/>
      <c r="C34" s="76"/>
      <c r="D34" s="76"/>
      <c r="E34" s="76"/>
      <c r="F34" s="76"/>
      <c r="G34" s="76"/>
      <c r="H34" s="76"/>
      <c r="I34" s="76"/>
      <c r="J34" s="76"/>
      <c r="K34" s="76"/>
    </row>
    <row r="35" spans="2:11" ht="41.25" customHeight="1" x14ac:dyDescent="0.25">
      <c r="B35" s="21" t="s">
        <v>77</v>
      </c>
      <c r="C35" s="12">
        <v>2711</v>
      </c>
      <c r="D35" s="12">
        <v>1017</v>
      </c>
      <c r="H35" s="48"/>
      <c r="I35" s="18" t="s">
        <v>19</v>
      </c>
      <c r="J35" s="50">
        <v>2020</v>
      </c>
    </row>
    <row r="36" spans="2:11" s="63" customFormat="1" ht="41.25" customHeight="1" x14ac:dyDescent="0.25">
      <c r="B36" s="49" t="s">
        <v>71</v>
      </c>
      <c r="C36" s="47" t="s">
        <v>98</v>
      </c>
      <c r="D36" s="47" t="s">
        <v>98</v>
      </c>
      <c r="H36" s="48"/>
      <c r="I36" s="46" t="s">
        <v>19</v>
      </c>
      <c r="J36" s="50" t="s">
        <v>88</v>
      </c>
    </row>
    <row r="37" spans="2:11" ht="36.75" customHeight="1" x14ac:dyDescent="0.25">
      <c r="B37" s="21" t="s">
        <v>78</v>
      </c>
      <c r="C37" s="12">
        <v>939</v>
      </c>
      <c r="D37" s="12">
        <v>1456</v>
      </c>
      <c r="H37" s="48"/>
      <c r="I37" s="46" t="s">
        <v>19</v>
      </c>
      <c r="J37" s="50">
        <v>2020</v>
      </c>
    </row>
    <row r="38" spans="2:11" s="63" customFormat="1" ht="36.75" customHeight="1" x14ac:dyDescent="0.25">
      <c r="B38" s="49" t="s">
        <v>71</v>
      </c>
      <c r="C38" s="47" t="s">
        <v>98</v>
      </c>
      <c r="D38" s="51">
        <v>-0.18659217877094972</v>
      </c>
      <c r="E38" s="51"/>
      <c r="F38" s="51"/>
      <c r="G38" s="51"/>
      <c r="H38" s="52"/>
      <c r="I38" s="46" t="s">
        <v>19</v>
      </c>
      <c r="J38" s="50" t="s">
        <v>88</v>
      </c>
    </row>
    <row r="39" spans="2:11" ht="36.75" customHeight="1" x14ac:dyDescent="0.25">
      <c r="B39" s="21" t="s">
        <v>79</v>
      </c>
      <c r="C39" s="12">
        <v>2186</v>
      </c>
      <c r="D39" s="12">
        <v>1910</v>
      </c>
      <c r="H39" s="48"/>
      <c r="I39" s="46" t="s">
        <v>19</v>
      </c>
      <c r="J39" s="50">
        <v>2020</v>
      </c>
    </row>
    <row r="40" spans="2:11" s="63" customFormat="1" ht="36.75" customHeight="1" x14ac:dyDescent="0.25">
      <c r="B40" s="54"/>
      <c r="C40" s="47" t="s">
        <v>98</v>
      </c>
      <c r="D40" s="51">
        <v>-9.9481376709099484E-2</v>
      </c>
      <c r="E40" s="51"/>
      <c r="F40" s="51"/>
      <c r="G40" s="51"/>
      <c r="H40" s="52"/>
      <c r="I40" s="46" t="s">
        <v>19</v>
      </c>
      <c r="J40" s="50" t="s">
        <v>88</v>
      </c>
    </row>
    <row r="41" spans="2:11" ht="36.75" customHeight="1" x14ac:dyDescent="0.25">
      <c r="B41" s="54" t="s">
        <v>80</v>
      </c>
      <c r="C41" s="12">
        <v>416</v>
      </c>
      <c r="D41" s="12">
        <v>1114</v>
      </c>
      <c r="H41" s="48"/>
      <c r="I41" s="46" t="s">
        <v>19</v>
      </c>
      <c r="J41" s="50">
        <v>2020</v>
      </c>
    </row>
    <row r="42" spans="2:11" s="63" customFormat="1" ht="36.75" customHeight="1" x14ac:dyDescent="0.25">
      <c r="B42" s="54"/>
      <c r="C42" s="47" t="s">
        <v>98</v>
      </c>
      <c r="D42" s="51">
        <v>-0.21824561403508771</v>
      </c>
      <c r="E42" s="51"/>
      <c r="F42" s="51"/>
      <c r="G42" s="51"/>
      <c r="H42" s="52"/>
      <c r="I42" s="46" t="s">
        <v>19</v>
      </c>
      <c r="J42" s="50" t="s">
        <v>88</v>
      </c>
    </row>
    <row r="43" spans="2:11" s="63" customFormat="1" ht="36.75" customHeight="1" x14ac:dyDescent="0.25">
      <c r="B43" s="54" t="s">
        <v>81</v>
      </c>
      <c r="C43" s="12">
        <v>253</v>
      </c>
      <c r="D43" s="12">
        <v>410</v>
      </c>
      <c r="H43" s="48"/>
      <c r="I43" s="46" t="s">
        <v>19</v>
      </c>
      <c r="J43" s="50">
        <v>2020</v>
      </c>
    </row>
    <row r="44" spans="2:11" s="63" customFormat="1" ht="36.75" customHeight="1" x14ac:dyDescent="0.25">
      <c r="B44" s="54"/>
      <c r="C44" s="47" t="s">
        <v>98</v>
      </c>
      <c r="D44" s="51">
        <v>-0.16835699797160245</v>
      </c>
      <c r="E44" s="51"/>
      <c r="F44" s="51"/>
      <c r="G44" s="51"/>
      <c r="H44" s="52"/>
      <c r="I44" s="46" t="s">
        <v>19</v>
      </c>
      <c r="J44" s="50" t="s">
        <v>88</v>
      </c>
    </row>
    <row r="45" spans="2:11" ht="36.75" customHeight="1" x14ac:dyDescent="0.25">
      <c r="B45" s="21" t="s">
        <v>82</v>
      </c>
      <c r="C45" s="12">
        <v>4772</v>
      </c>
      <c r="D45" s="47" t="s">
        <v>99</v>
      </c>
      <c r="H45" s="48"/>
      <c r="I45" s="46" t="s">
        <v>19</v>
      </c>
      <c r="J45" s="50">
        <v>2020</v>
      </c>
    </row>
    <row r="46" spans="2:11" s="63" customFormat="1" ht="36.75" customHeight="1" x14ac:dyDescent="0.25">
      <c r="B46" s="54"/>
      <c r="C46" s="47" t="s">
        <v>98</v>
      </c>
      <c r="D46" s="47" t="s">
        <v>98</v>
      </c>
      <c r="H46" s="48"/>
      <c r="I46" s="46" t="s">
        <v>19</v>
      </c>
      <c r="J46" s="50" t="s">
        <v>88</v>
      </c>
    </row>
    <row r="47" spans="2:11" ht="36.75" customHeight="1" x14ac:dyDescent="0.25">
      <c r="B47" s="21" t="s">
        <v>83</v>
      </c>
      <c r="C47" s="12">
        <v>18362</v>
      </c>
      <c r="D47" s="12">
        <v>2142</v>
      </c>
      <c r="H47" s="48"/>
      <c r="I47" s="46" t="s">
        <v>19</v>
      </c>
      <c r="J47" s="50">
        <v>2020</v>
      </c>
    </row>
    <row r="48" spans="2:11" s="63" customFormat="1" ht="36.75" customHeight="1" x14ac:dyDescent="0.25">
      <c r="B48" s="54"/>
      <c r="C48" s="47" t="s">
        <v>98</v>
      </c>
      <c r="D48" s="51">
        <v>-1.3357899585444496E-2</v>
      </c>
      <c r="E48" s="51"/>
      <c r="F48" s="51"/>
      <c r="G48" s="51"/>
      <c r="H48" s="52"/>
      <c r="I48" s="46" t="s">
        <v>19</v>
      </c>
      <c r="J48" s="50" t="s">
        <v>88</v>
      </c>
    </row>
    <row r="49" spans="2:11" ht="36.75" customHeight="1" x14ac:dyDescent="0.25">
      <c r="B49" s="21" t="s">
        <v>84</v>
      </c>
      <c r="C49" s="12">
        <v>12196</v>
      </c>
      <c r="D49" s="12">
        <v>2400</v>
      </c>
      <c r="H49" s="48"/>
      <c r="I49" s="46" t="s">
        <v>19</v>
      </c>
      <c r="J49" s="50">
        <v>2020</v>
      </c>
    </row>
    <row r="50" spans="2:11" s="63" customFormat="1" ht="36.75" customHeight="1" x14ac:dyDescent="0.25">
      <c r="B50" s="54"/>
      <c r="C50" s="47" t="s">
        <v>98</v>
      </c>
      <c r="D50" s="51">
        <v>-2.0008166598611678E-2</v>
      </c>
      <c r="E50" s="51"/>
      <c r="F50" s="51"/>
      <c r="G50" s="51"/>
      <c r="H50" s="52"/>
      <c r="I50" s="46" t="s">
        <v>19</v>
      </c>
      <c r="J50" s="50" t="s">
        <v>88</v>
      </c>
    </row>
    <row r="51" spans="2:11" ht="10.5" customHeight="1" x14ac:dyDescent="0.25">
      <c r="B51" s="75"/>
      <c r="C51" s="76"/>
      <c r="D51" s="76"/>
      <c r="E51" s="76"/>
      <c r="F51" s="76"/>
      <c r="G51" s="76"/>
      <c r="H51" s="76"/>
      <c r="I51" s="76"/>
      <c r="J51" s="76"/>
      <c r="K51" s="76"/>
    </row>
    <row r="52" spans="2:11" ht="36.75" customHeight="1" x14ac:dyDescent="0.25">
      <c r="B52" s="21" t="s">
        <v>86</v>
      </c>
      <c r="C52" s="19">
        <v>24256</v>
      </c>
      <c r="D52" s="19">
        <v>8489</v>
      </c>
      <c r="E52" s="19">
        <v>10516</v>
      </c>
      <c r="F52" s="19">
        <v>15316</v>
      </c>
      <c r="G52" s="19">
        <v>11036</v>
      </c>
      <c r="H52" s="20">
        <v>69613</v>
      </c>
      <c r="I52" s="18" t="s">
        <v>52</v>
      </c>
      <c r="J52" s="17" t="s">
        <v>117</v>
      </c>
    </row>
    <row r="53" spans="2:11" s="63" customFormat="1" ht="36.75" customHeight="1" x14ac:dyDescent="0.25">
      <c r="B53" s="25" t="s">
        <v>53</v>
      </c>
      <c r="C53" s="23">
        <v>0.3484406648183529</v>
      </c>
      <c r="D53" s="23">
        <v>0.12194561360665393</v>
      </c>
      <c r="E53" s="23">
        <v>0.15106373809489607</v>
      </c>
      <c r="F53" s="23">
        <v>0.2200163762515622</v>
      </c>
      <c r="G53" s="23">
        <v>0.15853360722853491</v>
      </c>
      <c r="H53" s="24">
        <v>1</v>
      </c>
      <c r="I53" s="18" t="s">
        <v>52</v>
      </c>
      <c r="J53" s="17" t="s">
        <v>117</v>
      </c>
    </row>
    <row r="54" spans="2:11" s="63" customFormat="1" ht="36.75" customHeight="1" x14ac:dyDescent="0.25">
      <c r="B54" s="49" t="s">
        <v>92</v>
      </c>
      <c r="C54" s="51">
        <v>-8.8428727122402198E-2</v>
      </c>
      <c r="D54" s="51">
        <v>-0.68884246023018836</v>
      </c>
      <c r="E54" s="51">
        <v>-0.11563367252543941</v>
      </c>
      <c r="F54" s="51">
        <v>2.6748005631159082E-2</v>
      </c>
      <c r="G54" s="51">
        <v>-0.12468274111675128</v>
      </c>
      <c r="H54" s="52">
        <v>-0.25393593192364988</v>
      </c>
      <c r="I54" s="46" t="s">
        <v>52</v>
      </c>
      <c r="J54" s="50" t="s">
        <v>95</v>
      </c>
    </row>
    <row r="55" spans="2:11" ht="36.75" customHeight="1" x14ac:dyDescent="0.25">
      <c r="B55" s="21" t="s">
        <v>59</v>
      </c>
      <c r="C55" s="19">
        <v>1559316</v>
      </c>
      <c r="D55" s="19">
        <v>1257542</v>
      </c>
      <c r="E55" s="19">
        <v>651903</v>
      </c>
      <c r="F55" s="19">
        <v>810542</v>
      </c>
      <c r="G55" s="19">
        <v>1030386</v>
      </c>
      <c r="H55" s="53">
        <v>5309689</v>
      </c>
      <c r="I55" s="46" t="s">
        <v>52</v>
      </c>
      <c r="J55" s="50" t="s">
        <v>117</v>
      </c>
    </row>
    <row r="56" spans="2:11" ht="36.75" customHeight="1" x14ac:dyDescent="0.25">
      <c r="B56" s="25" t="s">
        <v>60</v>
      </c>
      <c r="C56" s="23">
        <v>0.29367369727304177</v>
      </c>
      <c r="D56" s="23">
        <v>0.23683910677254355</v>
      </c>
      <c r="E56" s="23">
        <v>0.12277611739595294</v>
      </c>
      <c r="F56" s="23">
        <v>0.15265338516059981</v>
      </c>
      <c r="G56" s="23">
        <v>0.19405769339786191</v>
      </c>
      <c r="H56" s="24">
        <v>1</v>
      </c>
      <c r="I56" s="18" t="s">
        <v>52</v>
      </c>
      <c r="J56" s="17" t="s">
        <v>117</v>
      </c>
    </row>
    <row r="57" spans="2:11" s="63" customFormat="1" ht="36.75" customHeight="1" x14ac:dyDescent="0.25">
      <c r="B57" s="49" t="s">
        <v>92</v>
      </c>
      <c r="C57" s="51">
        <v>-4.3745159136024982E-2</v>
      </c>
      <c r="D57" s="51">
        <v>-5.2348552270557319E-2</v>
      </c>
      <c r="E57" s="51">
        <v>4.0431236733325888E-2</v>
      </c>
      <c r="F57" s="51">
        <v>0.13983929169092479</v>
      </c>
      <c r="G57" s="51">
        <v>-2.5863560430085569E-2</v>
      </c>
      <c r="H57" s="52">
        <v>-8.1045037121668245E-3</v>
      </c>
      <c r="I57" s="46" t="s">
        <v>52</v>
      </c>
      <c r="J57" s="50" t="s">
        <v>95</v>
      </c>
    </row>
    <row r="58" spans="2:11" ht="36.75" customHeight="1" x14ac:dyDescent="0.25">
      <c r="B58" s="21" t="s">
        <v>87</v>
      </c>
      <c r="C58" s="29">
        <v>3.4</v>
      </c>
      <c r="D58" s="29">
        <v>3.44</v>
      </c>
      <c r="E58" s="29">
        <v>3.29</v>
      </c>
      <c r="F58" s="29">
        <v>3.79</v>
      </c>
      <c r="G58" s="29">
        <v>3.89</v>
      </c>
      <c r="H58" s="30">
        <v>3.55</v>
      </c>
      <c r="I58" s="18" t="s">
        <v>52</v>
      </c>
      <c r="J58" s="17" t="s">
        <v>117</v>
      </c>
    </row>
    <row r="59" spans="2:11" s="63" customFormat="1" ht="36.75" customHeight="1" x14ac:dyDescent="0.25">
      <c r="B59" s="49" t="s">
        <v>122</v>
      </c>
      <c r="C59" s="74">
        <v>0</v>
      </c>
      <c r="D59" s="74">
        <v>-0.12000000000000011</v>
      </c>
      <c r="E59" s="74">
        <v>-0.10999999999999988</v>
      </c>
      <c r="F59" s="74">
        <v>-9.9999999999997868E-3</v>
      </c>
      <c r="G59" s="74">
        <v>-0.10999999999999988</v>
      </c>
      <c r="H59" s="73">
        <v>-7.0000000000000284E-2</v>
      </c>
      <c r="I59" s="46" t="s">
        <v>52</v>
      </c>
      <c r="J59" s="50" t="s">
        <v>123</v>
      </c>
    </row>
    <row r="60" spans="2:11" ht="10.5" customHeight="1" x14ac:dyDescent="0.25">
      <c r="B60" s="75"/>
      <c r="C60" s="76"/>
      <c r="D60" s="76"/>
      <c r="E60" s="76"/>
      <c r="F60" s="76"/>
      <c r="G60" s="76"/>
      <c r="H60" s="76"/>
      <c r="I60" s="76"/>
      <c r="J60" s="76"/>
      <c r="K60" s="76"/>
    </row>
    <row r="61" spans="2:11" ht="36.75" customHeight="1" x14ac:dyDescent="0.25">
      <c r="B61" s="39" t="s">
        <v>89</v>
      </c>
      <c r="C61" s="40">
        <v>23644</v>
      </c>
      <c r="D61" s="40">
        <v>13162</v>
      </c>
      <c r="E61" s="40">
        <v>6134</v>
      </c>
      <c r="F61" s="40">
        <v>9228</v>
      </c>
      <c r="G61" s="40">
        <v>13260</v>
      </c>
      <c r="H61" s="38">
        <v>65423</v>
      </c>
      <c r="I61" s="33" t="s">
        <v>26</v>
      </c>
      <c r="J61" s="35" t="s">
        <v>118</v>
      </c>
    </row>
    <row r="62" spans="2:11" s="32" customFormat="1" ht="36.75" customHeight="1" x14ac:dyDescent="0.25">
      <c r="B62" s="34" t="s">
        <v>92</v>
      </c>
      <c r="C62" s="36">
        <v>-9.2960365080706501E-4</v>
      </c>
      <c r="D62" s="36">
        <v>0.15002184359982526</v>
      </c>
      <c r="E62" s="36">
        <v>0.13529520636683323</v>
      </c>
      <c r="F62" s="36">
        <v>2.7960343099030855E-2</v>
      </c>
      <c r="G62" s="36">
        <v>0.12031091584994931</v>
      </c>
      <c r="H62" s="37">
        <v>6.6806900825098658E-2</v>
      </c>
      <c r="I62" s="33" t="s">
        <v>26</v>
      </c>
      <c r="J62" s="35" t="s">
        <v>119</v>
      </c>
    </row>
    <row r="63" spans="2:11" s="32" customFormat="1" ht="36.75" customHeight="1" x14ac:dyDescent="0.25">
      <c r="B63" s="54" t="s">
        <v>90</v>
      </c>
      <c r="C63" s="55">
        <v>3414</v>
      </c>
      <c r="D63" s="55">
        <v>2476</v>
      </c>
      <c r="E63" s="55">
        <v>960</v>
      </c>
      <c r="F63" s="55">
        <v>2328</v>
      </c>
      <c r="G63" s="55">
        <v>1389</v>
      </c>
      <c r="H63" s="53">
        <v>10567</v>
      </c>
      <c r="I63" s="46" t="s">
        <v>26</v>
      </c>
      <c r="J63" s="50" t="s">
        <v>118</v>
      </c>
    </row>
    <row r="64" spans="2:11" s="41" customFormat="1" ht="36.75" customHeight="1" x14ac:dyDescent="0.25">
      <c r="B64" s="49" t="s">
        <v>70</v>
      </c>
      <c r="C64" s="51">
        <v>-0.46074869688832726</v>
      </c>
      <c r="D64" s="51">
        <v>-0.30895897292771418</v>
      </c>
      <c r="E64" s="51">
        <v>-0.44153577661431065</v>
      </c>
      <c r="F64" s="51">
        <v>-0.10564733000384172</v>
      </c>
      <c r="G64" s="51">
        <v>-0.37544964028776978</v>
      </c>
      <c r="H64" s="52">
        <v>-0.35801944106925881</v>
      </c>
      <c r="I64" s="46" t="s">
        <v>26</v>
      </c>
      <c r="J64" s="50" t="s">
        <v>120</v>
      </c>
    </row>
    <row r="65" spans="2:11" s="41" customFormat="1" ht="36.75" customHeight="1" x14ac:dyDescent="0.25">
      <c r="B65" s="21" t="s">
        <v>93</v>
      </c>
      <c r="C65" s="55">
        <v>36264.336834943599</v>
      </c>
      <c r="D65" s="55">
        <v>21986.808407584798</v>
      </c>
      <c r="E65" s="55">
        <v>6548.5357484543301</v>
      </c>
      <c r="F65" s="55">
        <v>15890.164471407399</v>
      </c>
      <c r="G65" s="55">
        <v>13895.3704562455</v>
      </c>
      <c r="H65" s="53">
        <v>94585.215918635615</v>
      </c>
      <c r="I65" s="18" t="s">
        <v>26</v>
      </c>
      <c r="J65" s="50" t="s">
        <v>91</v>
      </c>
    </row>
    <row r="66" spans="2:11" ht="10.5" customHeight="1" x14ac:dyDescent="0.25">
      <c r="B66" s="75"/>
      <c r="C66" s="76"/>
      <c r="D66" s="76"/>
      <c r="E66" s="76"/>
      <c r="F66" s="76"/>
      <c r="G66" s="76"/>
      <c r="H66" s="76"/>
      <c r="I66" s="76"/>
      <c r="J66" s="76"/>
      <c r="K66" s="76"/>
    </row>
    <row r="67" spans="2:11" ht="36.75" customHeight="1" x14ac:dyDescent="0.25">
      <c r="B67" s="21" t="s">
        <v>20</v>
      </c>
      <c r="H67" s="48"/>
      <c r="I67" s="18" t="s">
        <v>26</v>
      </c>
    </row>
    <row r="68" spans="2:11" s="41" customFormat="1" ht="36.75" customHeight="1" x14ac:dyDescent="0.25">
      <c r="B68" s="54" t="s">
        <v>64</v>
      </c>
      <c r="C68" s="55">
        <v>6614</v>
      </c>
      <c r="D68" s="55">
        <v>1169</v>
      </c>
      <c r="E68" s="55">
        <v>665</v>
      </c>
      <c r="F68" s="55">
        <v>1587</v>
      </c>
      <c r="G68" s="55">
        <v>634</v>
      </c>
      <c r="H68" s="53">
        <v>10669</v>
      </c>
      <c r="I68" s="46" t="s">
        <v>26</v>
      </c>
      <c r="J68" s="50" t="s">
        <v>65</v>
      </c>
    </row>
    <row r="69" spans="2:11" s="41" customFormat="1" ht="36.75" customHeight="1" x14ac:dyDescent="0.25">
      <c r="B69" s="49" t="s">
        <v>70</v>
      </c>
      <c r="C69" s="51">
        <v>2.0206694431590313E-2</v>
      </c>
      <c r="D69" s="51">
        <v>-5.113636363636364E-2</v>
      </c>
      <c r="E69" s="51">
        <v>1.5060240963855422E-3</v>
      </c>
      <c r="F69" s="51">
        <v>-8.4246970571263707E-2</v>
      </c>
      <c r="G69" s="51">
        <v>0.15272727272727274</v>
      </c>
      <c r="H69" s="52">
        <v>6.565372350403302E-4</v>
      </c>
      <c r="I69" s="46" t="s">
        <v>26</v>
      </c>
      <c r="J69" s="50" t="s">
        <v>66</v>
      </c>
    </row>
    <row r="70" spans="2:11" s="41" customFormat="1" ht="36.75" customHeight="1" x14ac:dyDescent="0.25">
      <c r="B70" s="54" t="s">
        <v>67</v>
      </c>
      <c r="C70" s="55">
        <v>4342</v>
      </c>
      <c r="D70" s="55">
        <v>777</v>
      </c>
      <c r="E70" s="55">
        <v>565</v>
      </c>
      <c r="F70" s="55">
        <v>1322</v>
      </c>
      <c r="G70" s="55">
        <v>330</v>
      </c>
      <c r="H70" s="53">
        <v>7336</v>
      </c>
      <c r="I70" s="46" t="s">
        <v>26</v>
      </c>
      <c r="J70" s="50" t="s">
        <v>65</v>
      </c>
    </row>
    <row r="71" spans="2:11" s="41" customFormat="1" ht="36.75" customHeight="1" x14ac:dyDescent="0.25">
      <c r="B71" s="49" t="s">
        <v>70</v>
      </c>
      <c r="C71" s="51">
        <v>-1.7424756732292372E-2</v>
      </c>
      <c r="D71" s="51">
        <v>3.1872509960159362E-2</v>
      </c>
      <c r="E71" s="51">
        <v>-2.7538726333907058E-2</v>
      </c>
      <c r="F71" s="51">
        <v>-8.5121107266435986E-2</v>
      </c>
      <c r="G71" s="51">
        <v>0.22222222222222221</v>
      </c>
      <c r="H71" s="52">
        <v>-1.7675415104445636E-2</v>
      </c>
      <c r="I71" s="46" t="s">
        <v>26</v>
      </c>
      <c r="J71" s="50" t="s">
        <v>66</v>
      </c>
    </row>
    <row r="72" spans="2:11" s="41" customFormat="1" ht="36.75" customHeight="1" x14ac:dyDescent="0.25">
      <c r="B72" s="56" t="s">
        <v>68</v>
      </c>
      <c r="C72" s="57">
        <v>0.65648624130631994</v>
      </c>
      <c r="D72" s="57">
        <v>0.66467065868263475</v>
      </c>
      <c r="E72" s="57">
        <v>0.84962406015037595</v>
      </c>
      <c r="F72" s="57">
        <v>0.83301827347195967</v>
      </c>
      <c r="G72" s="57">
        <v>0.52050473186119872</v>
      </c>
      <c r="H72" s="24">
        <v>0.68759958759021467</v>
      </c>
      <c r="I72" s="46" t="s">
        <v>26</v>
      </c>
      <c r="J72" s="50" t="s">
        <v>65</v>
      </c>
    </row>
    <row r="73" spans="2:11" s="41" customFormat="1" ht="36.75" customHeight="1" x14ac:dyDescent="0.25">
      <c r="B73" s="54" t="s">
        <v>69</v>
      </c>
      <c r="C73" s="55">
        <v>2219</v>
      </c>
      <c r="D73" s="55">
        <v>386</v>
      </c>
      <c r="E73" s="55">
        <v>100</v>
      </c>
      <c r="F73" s="55">
        <v>260</v>
      </c>
      <c r="G73" s="55">
        <v>304</v>
      </c>
      <c r="H73" s="53">
        <v>3269</v>
      </c>
      <c r="I73" s="46" t="s">
        <v>26</v>
      </c>
      <c r="J73" s="50" t="s">
        <v>65</v>
      </c>
    </row>
    <row r="74" spans="2:11" s="41" customFormat="1" ht="36.75" customHeight="1" x14ac:dyDescent="0.25">
      <c r="B74" s="49" t="s">
        <v>70</v>
      </c>
      <c r="C74" s="51">
        <v>0.1184475806451613</v>
      </c>
      <c r="D74" s="51">
        <v>-0.19246861924686193</v>
      </c>
      <c r="E74" s="51">
        <v>0.20481927710843373</v>
      </c>
      <c r="F74" s="51">
        <v>-7.8014184397163122E-2</v>
      </c>
      <c r="G74" s="51">
        <v>8.5714285714285715E-2</v>
      </c>
      <c r="H74" s="52">
        <v>5.2140328290955905E-2</v>
      </c>
      <c r="I74" s="46" t="s">
        <v>26</v>
      </c>
      <c r="J74" s="50" t="s">
        <v>66</v>
      </c>
    </row>
    <row r="75" spans="2:11" s="41" customFormat="1" ht="36.75" customHeight="1" x14ac:dyDescent="0.25">
      <c r="B75" s="56" t="s">
        <v>68</v>
      </c>
      <c r="C75" s="57">
        <v>0.33550045358330816</v>
      </c>
      <c r="D75" s="57">
        <v>0.33019674935842602</v>
      </c>
      <c r="E75" s="57">
        <v>0.15037593984962405</v>
      </c>
      <c r="F75" s="57">
        <v>0.16383112791430371</v>
      </c>
      <c r="G75" s="57">
        <v>0.47949526813880128</v>
      </c>
      <c r="H75" s="24">
        <v>0.30640172462273879</v>
      </c>
      <c r="I75" s="46" t="s">
        <v>26</v>
      </c>
      <c r="J75" s="50" t="s">
        <v>65</v>
      </c>
    </row>
    <row r="76" spans="2:11" ht="36.75" customHeight="1" x14ac:dyDescent="0.25">
      <c r="B76" s="21" t="s">
        <v>21</v>
      </c>
      <c r="C76" s="58"/>
      <c r="D76" s="58"/>
      <c r="E76" s="58"/>
      <c r="F76" s="58"/>
      <c r="G76" s="58"/>
      <c r="H76" s="48"/>
      <c r="I76" s="18" t="s">
        <v>26</v>
      </c>
    </row>
    <row r="77" spans="2:11" ht="36.75" customHeight="1" x14ac:dyDescent="0.25">
      <c r="B77" s="21" t="s">
        <v>22</v>
      </c>
      <c r="H77" s="48"/>
      <c r="I77" s="18" t="s">
        <v>26</v>
      </c>
    </row>
    <row r="78" spans="2:11" ht="36.75" customHeight="1" x14ac:dyDescent="0.25">
      <c r="B78" s="21" t="s">
        <v>25</v>
      </c>
      <c r="H78" s="48"/>
      <c r="I78" s="18" t="s">
        <v>26</v>
      </c>
    </row>
    <row r="79" spans="2:11" ht="36.75" customHeight="1" x14ac:dyDescent="0.25">
      <c r="B79" s="21" t="s">
        <v>23</v>
      </c>
      <c r="H79" s="48"/>
      <c r="I79" s="18" t="s">
        <v>26</v>
      </c>
    </row>
    <row r="80" spans="2:11" ht="36.75" customHeight="1" x14ac:dyDescent="0.25">
      <c r="B80" s="21" t="s">
        <v>24</v>
      </c>
      <c r="H80" s="48"/>
      <c r="I80" s="18" t="s">
        <v>26</v>
      </c>
    </row>
    <row r="81" spans="2:10" s="63" customFormat="1" ht="36.75" customHeight="1" x14ac:dyDescent="0.25">
      <c r="B81" s="54" t="s">
        <v>27</v>
      </c>
      <c r="C81" s="72">
        <v>2089</v>
      </c>
      <c r="D81" s="72">
        <v>535</v>
      </c>
      <c r="E81" s="72">
        <v>195</v>
      </c>
      <c r="F81" s="72">
        <v>377</v>
      </c>
      <c r="G81" s="72">
        <v>151</v>
      </c>
      <c r="H81" s="53">
        <v>3347</v>
      </c>
      <c r="I81" s="46" t="s">
        <v>26</v>
      </c>
      <c r="J81" s="22">
        <v>44561</v>
      </c>
    </row>
    <row r="82" spans="2:10" s="63" customFormat="1" ht="36.75" customHeight="1" x14ac:dyDescent="0.25">
      <c r="B82" s="49" t="s">
        <v>71</v>
      </c>
      <c r="C82" s="51">
        <v>0.84377758164165928</v>
      </c>
      <c r="D82" s="51">
        <v>-6.6317626527050616E-2</v>
      </c>
      <c r="E82" s="51">
        <v>2.0942408376963352E-2</v>
      </c>
      <c r="F82" s="51">
        <v>6.79886685552408E-2</v>
      </c>
      <c r="G82" s="51">
        <v>0.21774193548387097</v>
      </c>
      <c r="H82" s="52">
        <v>0.40985678180286439</v>
      </c>
      <c r="I82" s="46" t="s">
        <v>26</v>
      </c>
      <c r="J82" s="50" t="s">
        <v>123</v>
      </c>
    </row>
    <row r="83" spans="2:10" s="63" customFormat="1" ht="36.75" customHeight="1" x14ac:dyDescent="0.25">
      <c r="B83" s="54" t="s">
        <v>28</v>
      </c>
      <c r="C83" s="72">
        <v>984</v>
      </c>
      <c r="D83" s="72">
        <v>440</v>
      </c>
      <c r="E83" s="72">
        <v>103</v>
      </c>
      <c r="F83" s="72">
        <v>306</v>
      </c>
      <c r="G83" s="72">
        <v>221</v>
      </c>
      <c r="H83" s="53">
        <v>2054</v>
      </c>
      <c r="I83" s="46" t="s">
        <v>26</v>
      </c>
      <c r="J83" s="22">
        <v>44561</v>
      </c>
    </row>
    <row r="84" spans="2:10" s="63" customFormat="1" ht="36.75" customHeight="1" x14ac:dyDescent="0.25">
      <c r="B84" s="49" t="s">
        <v>71</v>
      </c>
      <c r="C84" s="51">
        <v>0</v>
      </c>
      <c r="D84" s="51">
        <v>1.8518518518518517E-2</v>
      </c>
      <c r="E84" s="51">
        <v>-5.5045871559633031E-2</v>
      </c>
      <c r="F84" s="51">
        <v>0</v>
      </c>
      <c r="G84" s="51">
        <v>-1.3392857142857142E-2</v>
      </c>
      <c r="H84" s="52">
        <v>-4.8661800486618007E-4</v>
      </c>
      <c r="I84" s="46" t="s">
        <v>26</v>
      </c>
      <c r="J84" s="50" t="s">
        <v>123</v>
      </c>
    </row>
    <row r="85" spans="2:10" s="63" customFormat="1" ht="36.75" customHeight="1" x14ac:dyDescent="0.25">
      <c r="B85" s="54" t="s">
        <v>29</v>
      </c>
      <c r="C85" s="72">
        <v>4531</v>
      </c>
      <c r="D85" s="72">
        <v>870</v>
      </c>
      <c r="E85" s="72">
        <v>771</v>
      </c>
      <c r="F85" s="72">
        <v>1411</v>
      </c>
      <c r="G85" s="72">
        <v>1417</v>
      </c>
      <c r="H85" s="53">
        <v>9000</v>
      </c>
      <c r="I85" s="46" t="s">
        <v>26</v>
      </c>
      <c r="J85" s="22">
        <v>44561</v>
      </c>
    </row>
    <row r="86" spans="2:10" ht="36.75" customHeight="1" x14ac:dyDescent="0.25">
      <c r="B86" s="49" t="s">
        <v>71</v>
      </c>
      <c r="C86" s="51">
        <v>0.14796047631112236</v>
      </c>
      <c r="D86" s="51">
        <v>-0.55702647657841142</v>
      </c>
      <c r="E86" s="51">
        <v>3.351206434316354E-2</v>
      </c>
      <c r="F86" s="51">
        <v>2.8425655976676383E-2</v>
      </c>
      <c r="G86" s="51">
        <v>3.2046613255644577E-2</v>
      </c>
      <c r="H86" s="52">
        <v>-4.2756860242501596E-2</v>
      </c>
      <c r="I86" s="46" t="s">
        <v>26</v>
      </c>
      <c r="J86" s="50" t="s">
        <v>123</v>
      </c>
    </row>
  </sheetData>
  <mergeCells count="6">
    <mergeCell ref="B66:K66"/>
    <mergeCell ref="B11:K11"/>
    <mergeCell ref="B27:K27"/>
    <mergeCell ref="B34:K34"/>
    <mergeCell ref="B51:K51"/>
    <mergeCell ref="B60:K60"/>
  </mergeCells>
  <phoneticPr fontId="2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57"/>
  <sheetViews>
    <sheetView workbookViewId="0">
      <selection activeCell="B57" sqref="B57"/>
    </sheetView>
  </sheetViews>
  <sheetFormatPr baseColWidth="10" defaultRowHeight="36.75" customHeight="1" x14ac:dyDescent="0.25"/>
  <cols>
    <col min="2" max="2" width="63.28515625" customWidth="1"/>
    <col min="3" max="7" width="12.140625" customWidth="1"/>
    <col min="8" max="8" width="16" customWidth="1"/>
    <col min="9" max="9" width="19.28515625" customWidth="1"/>
    <col min="10" max="10" width="20.7109375" customWidth="1"/>
    <col min="11" max="11" width="26.7109375" customWidth="1"/>
  </cols>
  <sheetData>
    <row r="1" spans="2:11" s="41" customFormat="1" ht="36.75" customHeight="1" x14ac:dyDescent="0.25">
      <c r="B1" s="77" t="s">
        <v>51</v>
      </c>
      <c r="C1" s="78"/>
      <c r="D1" s="78"/>
      <c r="E1" s="78"/>
      <c r="F1" s="78"/>
      <c r="G1" s="78"/>
      <c r="H1" s="78"/>
      <c r="I1" s="78"/>
      <c r="J1" s="78"/>
      <c r="K1" s="78"/>
    </row>
    <row r="2" spans="2:11" s="41" customFormat="1" ht="27" customHeight="1" x14ac:dyDescent="0.25"/>
    <row r="3" spans="2:11" ht="36.75" customHeight="1" x14ac:dyDescent="0.25">
      <c r="B3" s="43" t="s">
        <v>0</v>
      </c>
      <c r="C3" s="42">
        <v>44</v>
      </c>
      <c r="D3" s="42">
        <v>49</v>
      </c>
      <c r="E3" s="42">
        <v>53</v>
      </c>
      <c r="F3" s="42">
        <v>72</v>
      </c>
      <c r="G3" s="42">
        <v>85</v>
      </c>
      <c r="H3" s="45" t="s">
        <v>1</v>
      </c>
      <c r="I3" s="44" t="s">
        <v>2</v>
      </c>
      <c r="J3" s="44" t="s">
        <v>3</v>
      </c>
      <c r="K3" s="44" t="s">
        <v>4</v>
      </c>
    </row>
    <row r="4" spans="2:11" ht="36.75" customHeight="1" x14ac:dyDescent="0.25">
      <c r="B4" s="21" t="s">
        <v>34</v>
      </c>
      <c r="C4" s="47">
        <v>30140</v>
      </c>
      <c r="D4" s="47">
        <v>14870</v>
      </c>
      <c r="E4" s="47">
        <v>3750</v>
      </c>
      <c r="F4" s="47">
        <v>12560</v>
      </c>
      <c r="G4" s="47">
        <v>6870</v>
      </c>
      <c r="H4" s="48">
        <v>68190</v>
      </c>
      <c r="I4" s="18" t="s">
        <v>48</v>
      </c>
      <c r="J4" s="50" t="s">
        <v>96</v>
      </c>
      <c r="K4" s="50"/>
    </row>
    <row r="5" spans="2:11" s="41" customFormat="1" ht="36.75" customHeight="1" x14ac:dyDescent="0.25">
      <c r="B5" s="49" t="s">
        <v>70</v>
      </c>
      <c r="C5" s="51">
        <v>6.6401062416998667E-4</v>
      </c>
      <c r="D5" s="51">
        <v>-8.0053368912608412E-3</v>
      </c>
      <c r="E5" s="51">
        <v>-5.3050397877984082E-3</v>
      </c>
      <c r="F5" s="51">
        <v>8.8353413654618466E-3</v>
      </c>
      <c r="G5" s="51">
        <v>5.8565153733528552E-3</v>
      </c>
      <c r="H5" s="52">
        <v>4.4014084507042255E-4</v>
      </c>
      <c r="I5" s="46" t="s">
        <v>48</v>
      </c>
      <c r="J5" s="50" t="s">
        <v>102</v>
      </c>
      <c r="K5" s="50"/>
    </row>
    <row r="6" spans="2:11" s="41" customFormat="1" ht="36.75" customHeight="1" x14ac:dyDescent="0.25">
      <c r="B6" s="49" t="s">
        <v>71</v>
      </c>
      <c r="C6" s="51">
        <v>-5.398618957940992E-2</v>
      </c>
      <c r="D6" s="51">
        <v>-8.996328029375765E-2</v>
      </c>
      <c r="E6" s="51">
        <v>-0.10071942446043165</v>
      </c>
      <c r="F6" s="51">
        <v>-4.1221374045801527E-2</v>
      </c>
      <c r="G6" s="51">
        <v>-0.12484076433121019</v>
      </c>
      <c r="H6" s="52">
        <v>-6.9967266775777415E-2</v>
      </c>
      <c r="I6" s="46" t="s">
        <v>48</v>
      </c>
      <c r="J6" s="50" t="s">
        <v>103</v>
      </c>
      <c r="K6" s="50"/>
    </row>
    <row r="7" spans="2:11" s="63" customFormat="1" ht="10.5" customHeight="1" x14ac:dyDescent="0.25">
      <c r="B7" s="75"/>
      <c r="C7" s="76"/>
      <c r="D7" s="76"/>
      <c r="E7" s="76"/>
      <c r="F7" s="76"/>
      <c r="G7" s="76"/>
      <c r="H7" s="76"/>
      <c r="I7" s="76"/>
      <c r="J7" s="76"/>
      <c r="K7" s="76"/>
    </row>
    <row r="8" spans="2:11" ht="36.75" customHeight="1" x14ac:dyDescent="0.25">
      <c r="B8" s="21" t="s">
        <v>35</v>
      </c>
      <c r="C8" s="47">
        <v>22240</v>
      </c>
      <c r="D8" s="47">
        <v>11260</v>
      </c>
      <c r="E8" s="47">
        <v>4580</v>
      </c>
      <c r="F8" s="47">
        <v>8850</v>
      </c>
      <c r="G8" s="47">
        <v>10230</v>
      </c>
      <c r="H8" s="48">
        <v>57160</v>
      </c>
      <c r="I8" s="46" t="s">
        <v>48</v>
      </c>
      <c r="J8" s="50" t="s">
        <v>100</v>
      </c>
      <c r="K8" s="50" t="s">
        <v>61</v>
      </c>
    </row>
    <row r="9" spans="2:11" s="41" customFormat="1" ht="36.75" customHeight="1" x14ac:dyDescent="0.25">
      <c r="B9" s="49" t="s">
        <v>70</v>
      </c>
      <c r="C9" s="51">
        <v>6.3348416289592761E-3</v>
      </c>
      <c r="D9" s="51">
        <v>4.4603033006244425E-3</v>
      </c>
      <c r="E9" s="51">
        <v>1.3274336283185841E-2</v>
      </c>
      <c r="F9" s="51">
        <v>5.681818181818182E-3</v>
      </c>
      <c r="G9" s="51">
        <v>-2.9239766081871343E-3</v>
      </c>
      <c r="H9" s="52">
        <v>4.7460010546669009E-3</v>
      </c>
      <c r="I9" s="46" t="s">
        <v>48</v>
      </c>
      <c r="J9" s="50" t="s">
        <v>105</v>
      </c>
      <c r="K9" s="50" t="s">
        <v>61</v>
      </c>
    </row>
    <row r="10" spans="2:11" s="41" customFormat="1" ht="36.75" customHeight="1" x14ac:dyDescent="0.25">
      <c r="B10" s="49" t="s">
        <v>71</v>
      </c>
      <c r="C10" s="51">
        <v>1.3211845102505695E-2</v>
      </c>
      <c r="D10" s="51">
        <v>8.057296329453895E-3</v>
      </c>
      <c r="E10" s="51">
        <v>3.1531531531531529E-2</v>
      </c>
      <c r="F10" s="51">
        <v>2.668213457076566E-2</v>
      </c>
      <c r="G10" s="51">
        <v>1.3875123885034688E-2</v>
      </c>
      <c r="H10" s="52">
        <v>1.5816598542740357E-2</v>
      </c>
      <c r="I10" s="46" t="s">
        <v>48</v>
      </c>
      <c r="J10" s="50" t="s">
        <v>106</v>
      </c>
      <c r="K10" s="50" t="s">
        <v>61</v>
      </c>
    </row>
    <row r="11" spans="2:11" s="63" customFormat="1" ht="10.5" customHeight="1" x14ac:dyDescent="0.25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2:11" ht="36.75" customHeight="1" x14ac:dyDescent="0.25">
      <c r="B12" s="21" t="s">
        <v>36</v>
      </c>
      <c r="C12" s="47">
        <v>3630</v>
      </c>
      <c r="D12" s="47">
        <v>2660</v>
      </c>
      <c r="E12" s="47">
        <v>740</v>
      </c>
      <c r="F12" s="47">
        <v>2090</v>
      </c>
      <c r="G12" s="47">
        <v>2190</v>
      </c>
      <c r="H12" s="48">
        <v>11310</v>
      </c>
      <c r="I12" s="46" t="s">
        <v>47</v>
      </c>
      <c r="J12" s="50" t="s">
        <v>104</v>
      </c>
      <c r="K12" s="50" t="s">
        <v>62</v>
      </c>
    </row>
    <row r="13" spans="2:11" s="41" customFormat="1" ht="36.75" customHeight="1" x14ac:dyDescent="0.25">
      <c r="B13" s="49" t="s">
        <v>70</v>
      </c>
      <c r="C13" s="51">
        <v>-1.358695652173913E-2</v>
      </c>
      <c r="D13" s="51">
        <v>-2.2058823529411766E-2</v>
      </c>
      <c r="E13" s="51">
        <v>1.3698630136986301E-2</v>
      </c>
      <c r="F13" s="51">
        <v>-1.4150943396226415E-2</v>
      </c>
      <c r="G13" s="51">
        <v>9.2165898617511521E-3</v>
      </c>
      <c r="H13" s="52">
        <v>-9.6322241681260946E-3</v>
      </c>
      <c r="I13" s="46" t="s">
        <v>47</v>
      </c>
      <c r="J13" s="50" t="s">
        <v>107</v>
      </c>
      <c r="K13" s="50" t="s">
        <v>62</v>
      </c>
    </row>
    <row r="14" spans="2:11" s="41" customFormat="1" ht="36.75" customHeight="1" x14ac:dyDescent="0.25">
      <c r="B14" s="49" t="s">
        <v>71</v>
      </c>
      <c r="C14" s="51">
        <v>-7.1611253196930943E-2</v>
      </c>
      <c r="D14" s="51">
        <v>-0.11627906976744186</v>
      </c>
      <c r="E14" s="51">
        <v>-0.10843373493975904</v>
      </c>
      <c r="F14" s="51">
        <v>-0.11814345991561181</v>
      </c>
      <c r="G14" s="51">
        <v>-9.5041322314049589E-2</v>
      </c>
      <c r="H14" s="52">
        <v>-9.8086124401913874E-2</v>
      </c>
      <c r="I14" s="46" t="s">
        <v>47</v>
      </c>
      <c r="J14" s="50" t="s">
        <v>108</v>
      </c>
      <c r="K14" s="50" t="s">
        <v>61</v>
      </c>
    </row>
    <row r="15" spans="2:11" s="63" customFormat="1" ht="10.5" customHeight="1" x14ac:dyDescent="0.25">
      <c r="B15" s="75"/>
      <c r="C15" s="76"/>
      <c r="D15" s="76"/>
      <c r="E15" s="76"/>
      <c r="F15" s="76"/>
      <c r="G15" s="76"/>
      <c r="H15" s="76"/>
      <c r="I15" s="76"/>
      <c r="J15" s="76"/>
      <c r="K15" s="76"/>
    </row>
    <row r="16" spans="2:11" ht="36.75" customHeight="1" x14ac:dyDescent="0.25">
      <c r="B16" s="21" t="s">
        <v>37</v>
      </c>
      <c r="C16" s="47">
        <v>100030</v>
      </c>
      <c r="D16" s="47">
        <v>60390</v>
      </c>
      <c r="E16" s="47">
        <v>20250</v>
      </c>
      <c r="F16" s="47">
        <v>40250</v>
      </c>
      <c r="G16" s="47">
        <v>45560</v>
      </c>
      <c r="H16" s="48">
        <v>266480</v>
      </c>
      <c r="I16" s="18" t="s">
        <v>50</v>
      </c>
      <c r="J16" s="50" t="s">
        <v>96</v>
      </c>
      <c r="K16" s="50"/>
    </row>
    <row r="17" spans="2:11" s="41" customFormat="1" ht="36.75" customHeight="1" x14ac:dyDescent="0.25">
      <c r="B17" s="49" t="s">
        <v>70</v>
      </c>
      <c r="C17" s="51">
        <v>4.8216976393771977E-3</v>
      </c>
      <c r="D17" s="51">
        <v>-3.3107101473266014E-4</v>
      </c>
      <c r="E17" s="51">
        <v>4.464285714285714E-3</v>
      </c>
      <c r="F17" s="51">
        <v>6.5016254063515883E-3</v>
      </c>
      <c r="G17" s="51">
        <v>6.183745583038869E-3</v>
      </c>
      <c r="H17" s="52">
        <v>4.1071630430686915E-3</v>
      </c>
      <c r="I17" s="46" t="s">
        <v>50</v>
      </c>
      <c r="J17" s="50" t="s">
        <v>102</v>
      </c>
      <c r="K17" s="50"/>
    </row>
    <row r="18" spans="2:11" s="41" customFormat="1" ht="36.75" customHeight="1" x14ac:dyDescent="0.25">
      <c r="B18" s="49" t="s">
        <v>71</v>
      </c>
      <c r="C18" s="51">
        <v>2.3638968481375359E-2</v>
      </c>
      <c r="D18" s="51">
        <v>1.0880482089052561E-2</v>
      </c>
      <c r="E18" s="51">
        <v>1.0479041916167664E-2</v>
      </c>
      <c r="F18" s="51">
        <v>1.7956499747091553E-2</v>
      </c>
      <c r="G18" s="51">
        <v>2.038073908174692E-2</v>
      </c>
      <c r="H18" s="52">
        <v>1.8304100271313385E-2</v>
      </c>
      <c r="I18" s="46" t="s">
        <v>50</v>
      </c>
      <c r="J18" s="50" t="s">
        <v>103</v>
      </c>
      <c r="K18" s="50"/>
    </row>
    <row r="19" spans="2:11" s="63" customFormat="1" ht="10.5" customHeight="1" x14ac:dyDescent="0.25">
      <c r="B19" s="75"/>
      <c r="C19" s="76"/>
      <c r="D19" s="76"/>
      <c r="E19" s="76"/>
      <c r="F19" s="76"/>
      <c r="G19" s="76"/>
      <c r="H19" s="76"/>
      <c r="I19" s="76"/>
      <c r="J19" s="76"/>
      <c r="K19" s="76"/>
    </row>
    <row r="20" spans="2:11" ht="36.75" customHeight="1" x14ac:dyDescent="0.25">
      <c r="B20" s="21" t="s">
        <v>38</v>
      </c>
      <c r="C20" s="47">
        <v>120330</v>
      </c>
      <c r="D20" s="47">
        <v>71030</v>
      </c>
      <c r="E20" s="47">
        <v>19130</v>
      </c>
      <c r="F20" s="47">
        <v>44050</v>
      </c>
      <c r="G20" s="47">
        <v>36620</v>
      </c>
      <c r="H20" s="48">
        <v>291160</v>
      </c>
      <c r="I20" s="46" t="s">
        <v>48</v>
      </c>
      <c r="J20" s="50" t="s">
        <v>100</v>
      </c>
      <c r="K20" s="50" t="s">
        <v>61</v>
      </c>
    </row>
    <row r="21" spans="2:11" s="41" customFormat="1" ht="36.75" customHeight="1" x14ac:dyDescent="0.25">
      <c r="B21" s="49" t="s">
        <v>70</v>
      </c>
      <c r="C21" s="51">
        <v>1.1516476126429052E-2</v>
      </c>
      <c r="D21" s="51">
        <v>-1.5462468372223785E-3</v>
      </c>
      <c r="E21" s="51">
        <v>-6.7497403946002073E-3</v>
      </c>
      <c r="F21" s="51">
        <v>2.7316184839517414E-3</v>
      </c>
      <c r="G21" s="51">
        <v>0</v>
      </c>
      <c r="H21" s="52">
        <v>4.3116829360836124E-3</v>
      </c>
      <c r="I21" s="46" t="s">
        <v>48</v>
      </c>
      <c r="J21" s="50" t="s">
        <v>105</v>
      </c>
      <c r="K21" s="50" t="s">
        <v>61</v>
      </c>
    </row>
    <row r="22" spans="2:11" s="41" customFormat="1" ht="36.75" customHeight="1" x14ac:dyDescent="0.25">
      <c r="B22" s="49" t="s">
        <v>71</v>
      </c>
      <c r="C22" s="51">
        <v>-2.677127143319314E-2</v>
      </c>
      <c r="D22" s="51">
        <v>-3.4393692224034801E-2</v>
      </c>
      <c r="E22" s="51">
        <v>-5.014895729890765E-2</v>
      </c>
      <c r="F22" s="51">
        <v>-4.4675775319887229E-2</v>
      </c>
      <c r="G22" s="51">
        <v>-6.5577953559581528E-2</v>
      </c>
      <c r="H22" s="52">
        <v>-3.7932857520486384E-2</v>
      </c>
      <c r="I22" s="46" t="s">
        <v>48</v>
      </c>
      <c r="J22" s="50" t="s">
        <v>106</v>
      </c>
      <c r="K22" s="50" t="s">
        <v>61</v>
      </c>
    </row>
    <row r="23" spans="2:11" s="63" customFormat="1" ht="10.5" customHeight="1" x14ac:dyDescent="0.25">
      <c r="B23" s="75"/>
      <c r="C23" s="76"/>
      <c r="D23" s="76"/>
      <c r="E23" s="76"/>
      <c r="F23" s="76"/>
      <c r="G23" s="76"/>
      <c r="H23" s="76"/>
      <c r="I23" s="76"/>
      <c r="J23" s="76"/>
      <c r="K23" s="76"/>
    </row>
    <row r="24" spans="2:11" s="41" customFormat="1" ht="36.75" customHeight="1" x14ac:dyDescent="0.25">
      <c r="B24" s="54" t="s">
        <v>39</v>
      </c>
      <c r="C24" s="47">
        <v>1690</v>
      </c>
      <c r="D24" s="47">
        <v>1113</v>
      </c>
      <c r="E24" s="47">
        <v>329</v>
      </c>
      <c r="F24" s="47">
        <v>1128</v>
      </c>
      <c r="G24" s="47">
        <v>911</v>
      </c>
      <c r="H24" s="48">
        <v>5171</v>
      </c>
      <c r="I24" s="46" t="s">
        <v>49</v>
      </c>
      <c r="J24" s="50" t="s">
        <v>101</v>
      </c>
      <c r="K24" s="50"/>
    </row>
    <row r="25" spans="2:11" s="41" customFormat="1" ht="36.75" customHeight="1" x14ac:dyDescent="0.25">
      <c r="B25" s="49" t="s">
        <v>70</v>
      </c>
      <c r="C25" s="51">
        <v>-4.1249263406010605E-3</v>
      </c>
      <c r="D25" s="51">
        <v>-1.1545293072824156E-2</v>
      </c>
      <c r="E25" s="51">
        <v>4.7770700636942678E-2</v>
      </c>
      <c r="F25" s="51">
        <v>-1.4847161572052401E-2</v>
      </c>
      <c r="G25" s="51">
        <v>-2.9818956336528223E-2</v>
      </c>
      <c r="H25" s="52">
        <v>-9.5767094426355108E-3</v>
      </c>
      <c r="I25" s="46" t="s">
        <v>49</v>
      </c>
      <c r="J25" s="50" t="s">
        <v>109</v>
      </c>
      <c r="K25" s="50"/>
    </row>
    <row r="26" spans="2:11" s="41" customFormat="1" ht="36.75" customHeight="1" x14ac:dyDescent="0.25">
      <c r="B26" s="49" t="s">
        <v>71</v>
      </c>
      <c r="C26" s="51">
        <v>0.33596837944664032</v>
      </c>
      <c r="D26" s="51">
        <v>0.90909090909090906</v>
      </c>
      <c r="E26" s="51">
        <v>0.30039525691699603</v>
      </c>
      <c r="F26" s="51">
        <v>0.49602122015915118</v>
      </c>
      <c r="G26" s="51">
        <v>0.82565130260521047</v>
      </c>
      <c r="H26" s="52">
        <v>0.54174120453190222</v>
      </c>
      <c r="I26" s="46" t="s">
        <v>49</v>
      </c>
      <c r="J26" s="50" t="s">
        <v>108</v>
      </c>
      <c r="K26" s="50"/>
    </row>
    <row r="27" spans="2:11" s="63" customFormat="1" ht="10.5" customHeight="1" x14ac:dyDescent="0.25">
      <c r="B27" s="75"/>
      <c r="C27" s="76"/>
      <c r="D27" s="76"/>
      <c r="E27" s="76"/>
      <c r="F27" s="76"/>
      <c r="G27" s="76"/>
      <c r="H27" s="76"/>
      <c r="I27" s="76"/>
      <c r="J27" s="76"/>
      <c r="K27" s="76"/>
    </row>
    <row r="28" spans="2:11" ht="36.75" customHeight="1" x14ac:dyDescent="0.25">
      <c r="B28" s="21" t="s">
        <v>63</v>
      </c>
      <c r="C28" s="47">
        <v>1417</v>
      </c>
      <c r="D28" s="47">
        <v>967</v>
      </c>
      <c r="E28" s="47">
        <v>266</v>
      </c>
      <c r="F28" s="47">
        <v>1002</v>
      </c>
      <c r="G28" s="47">
        <v>851</v>
      </c>
      <c r="H28" s="48">
        <v>4503</v>
      </c>
      <c r="I28" s="46" t="s">
        <v>49</v>
      </c>
      <c r="J28" s="50" t="s">
        <v>110</v>
      </c>
      <c r="K28" s="50"/>
    </row>
    <row r="29" spans="2:11" s="41" customFormat="1" ht="36.75" customHeight="1" x14ac:dyDescent="0.25">
      <c r="B29" s="49" t="s">
        <v>70</v>
      </c>
      <c r="C29" s="51">
        <v>2.0893371757925071E-2</v>
      </c>
      <c r="D29" s="51">
        <v>0.11921296296296297</v>
      </c>
      <c r="E29" s="51">
        <v>3.1007751937984496E-2</v>
      </c>
      <c r="F29" s="51">
        <v>5.0150451354062184E-3</v>
      </c>
      <c r="G29" s="51">
        <v>6.3750000000000001E-2</v>
      </c>
      <c r="H29" s="52">
        <v>4.5507313675412123E-2</v>
      </c>
      <c r="I29" s="46" t="s">
        <v>49</v>
      </c>
      <c r="J29" s="50" t="s">
        <v>111</v>
      </c>
    </row>
    <row r="30" spans="2:11" s="41" customFormat="1" ht="36.75" customHeight="1" x14ac:dyDescent="0.25">
      <c r="B30" s="49" t="s">
        <v>71</v>
      </c>
      <c r="C30" s="51">
        <v>0.30358785648574055</v>
      </c>
      <c r="D30" s="51">
        <v>1.1977272727272728</v>
      </c>
      <c r="E30" s="51">
        <v>0.31034482758620691</v>
      </c>
      <c r="F30" s="51">
        <v>0.42735042735042733</v>
      </c>
      <c r="G30" s="51">
        <v>1.3573407202216066</v>
      </c>
      <c r="H30" s="52">
        <v>0.61224489795918369</v>
      </c>
      <c r="I30" s="46" t="s">
        <v>49</v>
      </c>
      <c r="J30" s="50" t="s">
        <v>112</v>
      </c>
    </row>
    <row r="31" spans="2:11" s="63" customFormat="1" ht="10.5" customHeight="1" x14ac:dyDescent="0.25">
      <c r="B31" s="75"/>
      <c r="C31" s="76"/>
      <c r="D31" s="76"/>
      <c r="E31" s="76"/>
      <c r="F31" s="76"/>
      <c r="G31" s="76"/>
      <c r="H31" s="76"/>
      <c r="I31" s="76"/>
      <c r="J31" s="76"/>
      <c r="K31" s="76"/>
    </row>
    <row r="32" spans="2:11" ht="36.75" customHeight="1" x14ac:dyDescent="0.25">
      <c r="B32" s="21" t="s">
        <v>113</v>
      </c>
      <c r="C32" s="47">
        <v>152</v>
      </c>
      <c r="D32" s="47">
        <v>74</v>
      </c>
      <c r="E32" s="47">
        <v>22</v>
      </c>
      <c r="F32" s="47">
        <v>51</v>
      </c>
      <c r="G32" s="47">
        <v>44</v>
      </c>
      <c r="H32" s="48">
        <v>343</v>
      </c>
      <c r="I32" s="46" t="s">
        <v>49</v>
      </c>
      <c r="J32" s="50" t="s">
        <v>101</v>
      </c>
    </row>
    <row r="33" spans="2:11" s="41" customFormat="1" ht="32.25" customHeight="1" x14ac:dyDescent="0.25">
      <c r="B33" s="49" t="s">
        <v>72</v>
      </c>
      <c r="C33" s="59">
        <v>31</v>
      </c>
      <c r="D33" s="59">
        <v>27</v>
      </c>
      <c r="E33" s="59">
        <v>7</v>
      </c>
      <c r="F33" s="59">
        <v>-51</v>
      </c>
      <c r="G33" s="59">
        <v>11</v>
      </c>
      <c r="H33" s="60">
        <v>25</v>
      </c>
      <c r="I33" s="46" t="s">
        <v>49</v>
      </c>
      <c r="J33" s="50" t="s">
        <v>109</v>
      </c>
    </row>
    <row r="34" spans="2:11" s="41" customFormat="1" ht="31.5" customHeight="1" x14ac:dyDescent="0.25">
      <c r="B34" s="49" t="s">
        <v>73</v>
      </c>
      <c r="C34" s="59">
        <v>-9</v>
      </c>
      <c r="D34" s="59">
        <v>-36</v>
      </c>
      <c r="E34" s="59">
        <v>-8</v>
      </c>
      <c r="F34" s="59">
        <v>-14</v>
      </c>
      <c r="G34" s="59">
        <v>-36</v>
      </c>
      <c r="H34" s="60">
        <v>-103</v>
      </c>
      <c r="I34" s="46" t="s">
        <v>49</v>
      </c>
      <c r="J34" s="50" t="s">
        <v>108</v>
      </c>
    </row>
    <row r="35" spans="2:11" s="63" customFormat="1" ht="10.5" customHeight="1" x14ac:dyDescent="0.25">
      <c r="B35" s="75"/>
      <c r="C35" s="76"/>
      <c r="D35" s="76"/>
      <c r="E35" s="76"/>
      <c r="F35" s="76"/>
      <c r="G35" s="76"/>
      <c r="H35" s="76"/>
      <c r="I35" s="76"/>
      <c r="J35" s="76"/>
      <c r="K35" s="76"/>
    </row>
    <row r="36" spans="2:11" ht="36.75" customHeight="1" x14ac:dyDescent="0.25">
      <c r="B36" s="21" t="s">
        <v>40</v>
      </c>
      <c r="C36" s="79" t="s">
        <v>74</v>
      </c>
      <c r="D36" s="79"/>
      <c r="E36" s="79"/>
      <c r="F36" s="79"/>
      <c r="G36" s="79"/>
      <c r="H36" s="48">
        <v>150</v>
      </c>
      <c r="I36" s="18" t="s">
        <v>75</v>
      </c>
      <c r="J36" s="50" t="s">
        <v>114</v>
      </c>
    </row>
    <row r="37" spans="2:11" s="61" customFormat="1" ht="31.5" customHeight="1" x14ac:dyDescent="0.25">
      <c r="B37" s="49" t="s">
        <v>72</v>
      </c>
      <c r="C37" s="80"/>
      <c r="D37" s="80"/>
      <c r="E37" s="80"/>
      <c r="F37" s="80"/>
      <c r="G37" s="80"/>
      <c r="H37" s="60">
        <v>-100</v>
      </c>
      <c r="I37" s="46" t="s">
        <v>75</v>
      </c>
      <c r="J37" s="50" t="s">
        <v>115</v>
      </c>
    </row>
    <row r="38" spans="2:11" s="63" customFormat="1" ht="31.5" customHeight="1" x14ac:dyDescent="0.25">
      <c r="B38" s="49" t="s">
        <v>73</v>
      </c>
      <c r="C38" s="80"/>
      <c r="D38" s="80"/>
      <c r="E38" s="80"/>
      <c r="F38" s="80"/>
      <c r="G38" s="80"/>
      <c r="H38" s="60">
        <v>-150</v>
      </c>
      <c r="I38" s="46" t="s">
        <v>75</v>
      </c>
      <c r="J38" s="50" t="s">
        <v>116</v>
      </c>
    </row>
    <row r="39" spans="2:11" ht="36.75" customHeight="1" x14ac:dyDescent="0.25">
      <c r="B39" s="21" t="s">
        <v>41</v>
      </c>
      <c r="C39" s="81"/>
      <c r="D39" s="81"/>
      <c r="E39" s="81"/>
      <c r="F39" s="81"/>
      <c r="G39" s="81"/>
      <c r="H39" s="48">
        <v>230</v>
      </c>
      <c r="I39" s="46" t="s">
        <v>75</v>
      </c>
      <c r="J39" s="50" t="s">
        <v>114</v>
      </c>
    </row>
    <row r="40" spans="2:11" s="61" customFormat="1" ht="29.25" customHeight="1" x14ac:dyDescent="0.25">
      <c r="B40" s="49" t="s">
        <v>72</v>
      </c>
      <c r="C40" s="81"/>
      <c r="D40" s="81"/>
      <c r="E40" s="81"/>
      <c r="F40" s="81"/>
      <c r="G40" s="81"/>
      <c r="H40" s="60">
        <v>-180</v>
      </c>
      <c r="I40" s="46" t="s">
        <v>75</v>
      </c>
      <c r="J40" s="50" t="s">
        <v>115</v>
      </c>
    </row>
    <row r="41" spans="2:11" s="63" customFormat="1" ht="29.25" customHeight="1" x14ac:dyDescent="0.25">
      <c r="B41" s="49" t="s">
        <v>73</v>
      </c>
      <c r="C41" s="81"/>
      <c r="D41" s="81"/>
      <c r="E41" s="81"/>
      <c r="F41" s="81"/>
      <c r="G41" s="81"/>
      <c r="H41" s="70">
        <v>-290</v>
      </c>
      <c r="I41" s="46" t="s">
        <v>75</v>
      </c>
      <c r="J41" s="50" t="s">
        <v>116</v>
      </c>
    </row>
    <row r="42" spans="2:11" ht="36.75" customHeight="1" x14ac:dyDescent="0.25">
      <c r="B42" s="21" t="s">
        <v>42</v>
      </c>
      <c r="C42" s="81"/>
      <c r="D42" s="81"/>
      <c r="E42" s="81"/>
      <c r="F42" s="81"/>
      <c r="G42" s="81"/>
      <c r="H42" s="62">
        <v>48830</v>
      </c>
      <c r="I42" s="46" t="s">
        <v>75</v>
      </c>
      <c r="J42" s="50" t="s">
        <v>114</v>
      </c>
    </row>
    <row r="43" spans="2:11" s="61" customFormat="1" ht="27" customHeight="1" x14ac:dyDescent="0.25">
      <c r="B43" s="49" t="s">
        <v>70</v>
      </c>
      <c r="C43" s="81"/>
      <c r="D43" s="81"/>
      <c r="E43" s="81"/>
      <c r="F43" s="81"/>
      <c r="G43" s="81"/>
      <c r="H43" s="52">
        <v>-0.39031090023723314</v>
      </c>
      <c r="I43" s="46" t="s">
        <v>75</v>
      </c>
      <c r="J43" s="50" t="s">
        <v>115</v>
      </c>
    </row>
    <row r="44" spans="2:11" s="63" customFormat="1" ht="27" customHeight="1" x14ac:dyDescent="0.25">
      <c r="B44" s="49" t="s">
        <v>71</v>
      </c>
      <c r="C44" s="81"/>
      <c r="D44" s="81"/>
      <c r="E44" s="81"/>
      <c r="F44" s="81"/>
      <c r="G44" s="81"/>
      <c r="H44" s="71">
        <v>-0.41104812447231937</v>
      </c>
      <c r="I44" s="46" t="s">
        <v>75</v>
      </c>
      <c r="J44" s="50" t="s">
        <v>116</v>
      </c>
    </row>
    <row r="45" spans="2:11" ht="36.75" customHeight="1" x14ac:dyDescent="0.25">
      <c r="B45" s="21" t="s">
        <v>43</v>
      </c>
      <c r="C45" s="81"/>
      <c r="D45" s="81"/>
      <c r="E45" s="81"/>
      <c r="F45" s="81"/>
      <c r="G45" s="81"/>
      <c r="H45" s="62">
        <v>15570</v>
      </c>
      <c r="I45" s="46" t="s">
        <v>75</v>
      </c>
      <c r="J45" s="50" t="s">
        <v>114</v>
      </c>
    </row>
    <row r="46" spans="2:11" s="61" customFormat="1" ht="28.5" customHeight="1" x14ac:dyDescent="0.25">
      <c r="B46" s="49" t="s">
        <v>70</v>
      </c>
      <c r="C46" s="81"/>
      <c r="D46" s="81"/>
      <c r="E46" s="81"/>
      <c r="F46" s="81"/>
      <c r="G46" s="81"/>
      <c r="H46" s="52">
        <v>-0.18009478672985782</v>
      </c>
      <c r="I46" s="46" t="s">
        <v>75</v>
      </c>
      <c r="J46" s="50" t="s">
        <v>115</v>
      </c>
    </row>
    <row r="47" spans="2:11" s="63" customFormat="1" ht="28.5" customHeight="1" x14ac:dyDescent="0.25">
      <c r="B47" s="49" t="s">
        <v>71</v>
      </c>
      <c r="C47" s="81"/>
      <c r="D47" s="81"/>
      <c r="E47" s="81"/>
      <c r="F47" s="81"/>
      <c r="G47" s="81"/>
      <c r="H47" s="71">
        <v>0.71475770925110127</v>
      </c>
      <c r="I47" s="46" t="s">
        <v>75</v>
      </c>
      <c r="J47" s="50" t="s">
        <v>116</v>
      </c>
    </row>
    <row r="48" spans="2:11" ht="36.75" customHeight="1" x14ac:dyDescent="0.25">
      <c r="B48" s="54" t="s">
        <v>44</v>
      </c>
      <c r="C48" s="81"/>
      <c r="D48" s="81"/>
      <c r="E48" s="81"/>
      <c r="F48" s="81"/>
      <c r="G48" s="81"/>
      <c r="H48" s="62">
        <v>250</v>
      </c>
      <c r="I48" s="46" t="s">
        <v>75</v>
      </c>
      <c r="J48" s="50" t="s">
        <v>114</v>
      </c>
    </row>
    <row r="49" spans="2:10" s="61" customFormat="1" ht="29.25" customHeight="1" x14ac:dyDescent="0.25">
      <c r="B49" s="49" t="s">
        <v>70</v>
      </c>
      <c r="C49" s="81"/>
      <c r="D49" s="81"/>
      <c r="E49" s="81"/>
      <c r="F49" s="81"/>
      <c r="G49" s="81"/>
      <c r="H49" s="52">
        <v>-0.2857142857142857</v>
      </c>
      <c r="I49" s="46" t="s">
        <v>75</v>
      </c>
      <c r="J49" s="50" t="s">
        <v>115</v>
      </c>
    </row>
    <row r="50" spans="2:10" s="63" customFormat="1" ht="29.25" customHeight="1" x14ac:dyDescent="0.25">
      <c r="B50" s="49" t="s">
        <v>71</v>
      </c>
      <c r="C50" s="81"/>
      <c r="D50" s="81"/>
      <c r="E50" s="81"/>
      <c r="F50" s="81"/>
      <c r="G50" s="81"/>
      <c r="H50" s="71">
        <v>-0.98149518874907471</v>
      </c>
      <c r="I50" s="46" t="s">
        <v>75</v>
      </c>
      <c r="J50" s="50" t="s">
        <v>116</v>
      </c>
    </row>
    <row r="51" spans="2:10" ht="36.75" customHeight="1" x14ac:dyDescent="0.25">
      <c r="B51" s="21" t="s">
        <v>45</v>
      </c>
      <c r="C51" s="81"/>
      <c r="D51" s="81"/>
      <c r="E51" s="81"/>
      <c r="F51" s="81"/>
      <c r="G51" s="81"/>
      <c r="H51" s="62">
        <v>94330</v>
      </c>
      <c r="I51" s="46" t="s">
        <v>75</v>
      </c>
      <c r="J51" s="50" t="s">
        <v>114</v>
      </c>
    </row>
    <row r="52" spans="2:10" s="61" customFormat="1" ht="30.75" customHeight="1" x14ac:dyDescent="0.25">
      <c r="B52" s="49" t="s">
        <v>70</v>
      </c>
      <c r="C52" s="81"/>
      <c r="D52" s="81"/>
      <c r="E52" s="81"/>
      <c r="F52" s="81"/>
      <c r="G52" s="81"/>
      <c r="H52" s="52">
        <v>-0.49997349589186324</v>
      </c>
      <c r="I52" s="46" t="s">
        <v>75</v>
      </c>
      <c r="J52" s="50" t="s">
        <v>115</v>
      </c>
    </row>
    <row r="53" spans="2:10" s="63" customFormat="1" ht="30.75" customHeight="1" x14ac:dyDescent="0.25">
      <c r="B53" s="49" t="s">
        <v>71</v>
      </c>
      <c r="C53" s="81"/>
      <c r="D53" s="81"/>
      <c r="E53" s="81"/>
      <c r="F53" s="81"/>
      <c r="G53" s="81"/>
      <c r="H53" s="71">
        <v>0.86792079207920791</v>
      </c>
      <c r="I53" s="46" t="s">
        <v>75</v>
      </c>
      <c r="J53" s="50" t="s">
        <v>116</v>
      </c>
    </row>
    <row r="54" spans="2:10" s="61" customFormat="1" ht="30.75" customHeight="1" x14ac:dyDescent="0.25">
      <c r="B54" s="54" t="s">
        <v>46</v>
      </c>
      <c r="C54" s="81"/>
      <c r="D54" s="81"/>
      <c r="E54" s="81"/>
      <c r="F54" s="81"/>
      <c r="G54" s="81"/>
      <c r="H54" s="62">
        <v>1780</v>
      </c>
      <c r="I54" s="46" t="s">
        <v>75</v>
      </c>
      <c r="J54" s="50" t="s">
        <v>114</v>
      </c>
    </row>
    <row r="55" spans="2:10" ht="36.75" customHeight="1" x14ac:dyDescent="0.25">
      <c r="B55" s="49" t="s">
        <v>70</v>
      </c>
      <c r="C55" s="81"/>
      <c r="D55" s="81"/>
      <c r="E55" s="81"/>
      <c r="F55" s="81"/>
      <c r="G55" s="81"/>
      <c r="H55" s="52">
        <v>-0.60706401766004414</v>
      </c>
      <c r="I55" s="46" t="s">
        <v>75</v>
      </c>
      <c r="J55" s="50" t="s">
        <v>115</v>
      </c>
    </row>
    <row r="56" spans="2:10" s="63" customFormat="1" ht="36.75" customHeight="1" x14ac:dyDescent="0.25">
      <c r="B56" s="49" t="s">
        <v>71</v>
      </c>
      <c r="C56" s="69"/>
      <c r="D56" s="69"/>
      <c r="E56" s="69"/>
      <c r="F56" s="69"/>
      <c r="G56" s="69"/>
      <c r="H56" s="71">
        <v>-0.97631403858948773</v>
      </c>
      <c r="I56" s="46" t="s">
        <v>75</v>
      </c>
      <c r="J56" s="50" t="s">
        <v>116</v>
      </c>
    </row>
    <row r="57" spans="2:10" s="61" customFormat="1" ht="36.75" customHeight="1" x14ac:dyDescent="0.25">
      <c r="B57" s="54"/>
      <c r="C57" s="31"/>
      <c r="D57" s="31"/>
      <c r="E57" s="31"/>
      <c r="F57" s="31"/>
      <c r="G57" s="31"/>
      <c r="I57" s="46"/>
    </row>
  </sheetData>
  <mergeCells count="10">
    <mergeCell ref="B1:K1"/>
    <mergeCell ref="C36:G55"/>
    <mergeCell ref="B7:K7"/>
    <mergeCell ref="B11:K11"/>
    <mergeCell ref="B15:K15"/>
    <mergeCell ref="B19:K19"/>
    <mergeCell ref="B23:K23"/>
    <mergeCell ref="B27:K27"/>
    <mergeCell ref="B31:K31"/>
    <mergeCell ref="B35:K35"/>
  </mergeCells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</vt:lpstr>
      <vt:lpstr>Tableau de bord Pauvreté</vt:lpstr>
      <vt:lpstr>Indicateurs DREES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dcterms:created xsi:type="dcterms:W3CDTF">2021-03-09T11:35:06Z</dcterms:created>
  <dcterms:modified xsi:type="dcterms:W3CDTF">2022-06-08T09:07:58Z</dcterms:modified>
</cp:coreProperties>
</file>