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Michael\_ETUDES\44_DREETS_2021\GT Pauvreté\Tableau de bord Pauvreté\2021-10\"/>
    </mc:Choice>
  </mc:AlternateContent>
  <xr:revisionPtr revIDLastSave="0" documentId="13_ncr:1_{D862E53C-F4B1-42AA-B598-670CDD94DE09}" xr6:coauthVersionLast="47" xr6:coauthVersionMax="47" xr10:uidLastSave="{00000000-0000-0000-0000-000000000000}"/>
  <bookViews>
    <workbookView xWindow="1095" yWindow="960" windowWidth="25740" windowHeight="14610" activeTab="1" xr2:uid="{00000000-000D-0000-FFFF-FFFF00000000}"/>
  </bookViews>
  <sheets>
    <sheet name="Titre" sheetId="2" r:id="rId1"/>
    <sheet name="Tableau de bord Pauvreté" sheetId="4" r:id="rId2"/>
    <sheet name="Indicateurs DREES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4" l="1"/>
  <c r="B17" i="4" s="1"/>
  <c r="B19" i="4" s="1"/>
  <c r="B21" i="4" s="1"/>
  <c r="B24" i="4" s="1"/>
  <c r="B26" i="4" s="1"/>
</calcChain>
</file>

<file path=xl/sharedStrings.xml><?xml version="1.0" encoding="utf-8"?>
<sst xmlns="http://schemas.openxmlformats.org/spreadsheetml/2006/main" count="312" uniqueCount="120">
  <si>
    <t>Indicateurs-clés</t>
  </si>
  <si>
    <t>Pays de la Loire</t>
  </si>
  <si>
    <t>Source(s)</t>
  </si>
  <si>
    <t>Date(s) des données</t>
  </si>
  <si>
    <t>Observations</t>
  </si>
  <si>
    <t>Banque de France</t>
  </si>
  <si>
    <t>Nombre de dossiers de surendettement déposés</t>
  </si>
  <si>
    <t>Nombre de dossiers déclarés recevables
par la commission de surendettement</t>
  </si>
  <si>
    <t>Décembre 2020</t>
  </si>
  <si>
    <t xml:space="preserve">
Nombre de dossiers pour lesquels un « rétablissement personnel sans liquidation judiciaire » (c’est-à-dire un effacement de dette) a été validé par la commission.
</t>
  </si>
  <si>
    <t>Nombre de demandeurs d'emploi de catégorie A</t>
  </si>
  <si>
    <t>Pôle Emploi</t>
  </si>
  <si>
    <t>Nombre de demandeurs d'emploi de catégories B et C</t>
  </si>
  <si>
    <t>Nombre de demandeurs d'emploi de longue durée (DELD) - Toutes catégories</t>
  </si>
  <si>
    <t>Nombre de demandeurs d'emploi bénéficiaires de l'allocation de solidarité spécifique (ASS) - catégories A</t>
  </si>
  <si>
    <t>Nombre de demandeurs d'emploi non indemnisés - catégories A</t>
  </si>
  <si>
    <t>Nombre de demandeurs d'emploi bénéficiaires de l'obligation d'emploi (DEBOE) - catégories A</t>
  </si>
  <si>
    <t xml:space="preserve">Nombre de demandeurs d'emploi allocataires du RSA - catégories A </t>
  </si>
  <si>
    <t>CAF</t>
  </si>
  <si>
    <t>Nombre de nouveaux ménages bénéficiaires du RSA</t>
  </si>
  <si>
    <t>Conseils Départementaux</t>
  </si>
  <si>
    <t>Nombre de personnes hébergées par profil</t>
  </si>
  <si>
    <t>Nombre de demandes de logement adapté</t>
  </si>
  <si>
    <t>Nombre de demandes d’hébergement d’urgence</t>
  </si>
  <si>
    <t>Nombre de ménages demandeurs par profil</t>
  </si>
  <si>
    <t>Nombre de places disponibles</t>
  </si>
  <si>
    <t>Nombre de demandes d’hébergement d’insertion</t>
  </si>
  <si>
    <t>DREETS</t>
  </si>
  <si>
    <t>Places d'urgence en hébergement généraliste</t>
  </si>
  <si>
    <t>Places d'insertion en hébergement généraliste</t>
  </si>
  <si>
    <t>Places de logement adapté</t>
  </si>
  <si>
    <t>Nombre de nouveaux ménages bénéficiaires du RSA avec une date de séparation &lt;=6 mois (délai retenu par le national dans les différentes offres de service)</t>
  </si>
  <si>
    <t>Nombre de nouveaux ménages bénéficiaires du RSA avec un décès du conjoint &lt;=6 mois</t>
  </si>
  <si>
    <t>Nombre de nouveaux ménages bénéficiaires du RSA avec une nouvelle situation familiale sans activité &lt;=6 mois et avec une situation professionnelle en activité avant</t>
  </si>
  <si>
    <t xml:space="preserve">Nombre de nouveaux ménages bénéficiaires du RSA suite à un autre motif </t>
  </si>
  <si>
    <t>Nombre d'allocataires du RSA</t>
  </si>
  <si>
    <t>Nombre d'allocataires de l'AAH</t>
  </si>
  <si>
    <t>Nombre d'allocataires de l'ASS</t>
  </si>
  <si>
    <t>Nombre d'allocataires de la prime d'activité</t>
  </si>
  <si>
    <t>Nombre d'allocataires d'une aide au logement</t>
  </si>
  <si>
    <t>Nombre de bénéficiaires de la Garantie jeunes (stocks)</t>
  </si>
  <si>
    <t>Nombre d'entrées initiales dans la Garantie jeunes</t>
  </si>
  <si>
    <t>Nombre d'étudiants bénéficiaires d'une aide spécifique ponctuelle</t>
  </si>
  <si>
    <t>Nombre d'aides spécifiques ponctuelles attribuées aux étudiants</t>
  </si>
  <si>
    <t>Montant total des aides spécifiques ponctuelles versées aux étudiants (en euros)</t>
  </si>
  <si>
    <t>Nombre d'étudiants boursiers bénéficiaires du repas à 1 €</t>
  </si>
  <si>
    <t>Nombre d'étudiants non boursiers bénéficiaires du repas à 1 €</t>
  </si>
  <si>
    <t xml:space="preserve"> Nombre de repas à 1 € servis aux étudiants boursiers</t>
  </si>
  <si>
    <t>Nombre de repas à 1 € servis aux étudiants non boursiers</t>
  </si>
  <si>
    <t>Pôle emploi, FNA</t>
  </si>
  <si>
    <t>Cnaf</t>
  </si>
  <si>
    <t xml:space="preserve"> I-Milo, traitement Dares</t>
  </si>
  <si>
    <t>Cnaf, MSA</t>
  </si>
  <si>
    <t>Données mensuelles sur les prestations de solidarité (DREES)</t>
  </si>
  <si>
    <t>Année 2020</t>
  </si>
  <si>
    <t>Banque Alimentaire</t>
  </si>
  <si>
    <t>Répartition par département du nombre de bénéficiaires différents par an des aides alimentaires (total = 100%)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</si>
  <si>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</si>
  <si>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</si>
  <si>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</si>
  <si>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</si>
  <si>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</si>
  <si>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kilos d'aides alimentaires distribuées</t>
  </si>
  <si>
    <t>Répartition par département du nombre de kilos d'aides alimentaires distribuées (total = 100%)</t>
  </si>
  <si>
    <t>* Données provisoires (traitements DREES)</t>
  </si>
  <si>
    <t>* Données provisoires</t>
  </si>
  <si>
    <t>Nombre de bénéficiaires de l'allocation Garantie jeunes au titre du mois</t>
  </si>
  <si>
    <t>Nombre de demandes d'hébergement</t>
  </si>
  <si>
    <t>Mai 2021</t>
  </si>
  <si>
    <t>Avril 2021</t>
  </si>
  <si>
    <t>Avril-Mai 2021</t>
  </si>
  <si>
    <t>Nombre de demandes d'hébergement pourvues</t>
  </si>
  <si>
    <t>% des demandes d'hébergement pourvues</t>
  </si>
  <si>
    <t>Nombre de demandes d'hébergement non pourvues</t>
  </si>
  <si>
    <t>Evolution mensuelle (en %)</t>
  </si>
  <si>
    <t>Evolution annuelle (en %)</t>
  </si>
  <si>
    <t>Evolution mensuelle (en nombre)</t>
  </si>
  <si>
    <t>Evolution annuelle (en nombre)</t>
  </si>
  <si>
    <t>Données départementales indisponibles</t>
  </si>
  <si>
    <t>Cnous</t>
  </si>
  <si>
    <t>Part des allocataires non indemnisés (en %)</t>
  </si>
  <si>
    <t>3ème trimestre 2021</t>
  </si>
  <si>
    <t>Entre les 3èmes trimestres 2020 et 2021</t>
  </si>
  <si>
    <t>juin 2020-2021</t>
  </si>
  <si>
    <t>Evolution annuelle (en points)</t>
  </si>
  <si>
    <t xml:space="preserve"> Nombre de ménages bénéficiaires des aides financières Insertion
(au moins une aide dans l'année)</t>
  </si>
  <si>
    <t xml:space="preserve"> Nombre de ménages bénéficiaires des aides FSL "accès au logement "
(au moins une aide dans l'année)</t>
  </si>
  <si>
    <t xml:space="preserve"> Nombre des ménages bénéficiaires des aides FSL "au maintien dans le logement " 
(au moins une aide dans l'année)</t>
  </si>
  <si>
    <t xml:space="preserve"> Nombre de ménages bénéficiaires des aides Energie 
(au moins une aide dans l'année)</t>
  </si>
  <si>
    <t xml:space="preserve"> Nombre de ménages bénéficiaires des aides Eau
(au moins une aide dans l'année)</t>
  </si>
  <si>
    <t>Nombre de ménages bénéficiaires d'une aide financière Enfance-Famille
(au moins une aide dans l'année)</t>
  </si>
  <si>
    <t>Nombre de personnes bénéficiaires des aides sociales aux personnes âgées
(au moins une aide dans l'année)</t>
  </si>
  <si>
    <t>Nombre de personnes bénéficiaires des aides sociales aux personnes en situation de handicap
(au moins une aide dans l'année)</t>
  </si>
  <si>
    <t xml:space="preserve">
Part du nombre de dossiers pour lesquels un « rétablissement personnel sans liquidation judiciaire » (c’est-à-dire un effacement de dette) a été validé par la commission parmi le nombre de dossiers déclarés recevables par la commission de surendettement
</t>
  </si>
  <si>
    <t>Nombre de personnes bénéficiaires différents par an des aides alimentaires</t>
  </si>
  <si>
    <t>Valeur de l'aide alimentaire en Kg distribuée par personne bénéficiaire (en €)</t>
  </si>
  <si>
    <t>Année 2019</t>
  </si>
  <si>
    <t>2019-2020</t>
  </si>
  <si>
    <t>Nombre d'intérimaires en fin de mois</t>
  </si>
  <si>
    <t>Juillet 2021</t>
  </si>
  <si>
    <t>Nombre de salariés indemnisés au titre du chômage partiel</t>
  </si>
  <si>
    <t>juin-Juil 21</t>
  </si>
  <si>
    <t>RP 2018</t>
  </si>
  <si>
    <t>Juillet 2021*</t>
  </si>
  <si>
    <t>Juin-Juillet 2021*</t>
  </si>
  <si>
    <t>Juillet 2020-2021*</t>
  </si>
  <si>
    <t>Juin 2021*</t>
  </si>
  <si>
    <t>Juin 2020-2021*</t>
  </si>
  <si>
    <t>Juin 2020-2021</t>
  </si>
  <si>
    <t>mai-Juin 2021*</t>
  </si>
  <si>
    <t>mai-Juin 2021</t>
  </si>
  <si>
    <t>Mars-Avril 2021</t>
  </si>
  <si>
    <t>Mars 2020-2021</t>
  </si>
  <si>
    <t>Juillet-Août 2021</t>
  </si>
  <si>
    <t>Juin-Juillet-
Août 2021</t>
  </si>
  <si>
    <t>Juin 2021</t>
  </si>
  <si>
    <t>Mai-Juin 2021</t>
  </si>
  <si>
    <t>Evolution bi-annuelle (en %)</t>
  </si>
  <si>
    <t>Juillet 2019 - juillet 2021</t>
  </si>
  <si>
    <t>Nombre de NEETS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</si>
</sst>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\+0.0%;\-0.0%"/>
    <numFmt numFmtId="167" formatCode="0.0%;0.0%"/>
    <numFmt numFmtId="168" formatCode="0.0%"/>
    <numFmt numFmtId="169" formatCode="0.00\ &quot;€&quot;"/>
    <numFmt numFmtId="170" formatCode="\+0;\-0"/>
    <numFmt numFmtId="171" formatCode="\+0.00;\-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Garamond"/>
      <family val="1"/>
    </font>
    <font>
      <b/>
      <sz val="11"/>
      <color theme="0" tint="-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indexed="42"/>
      </patternFill>
    </fill>
  </fills>
  <borders count="12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79998168889431442"/>
      </top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8" fillId="0" borderId="0"/>
    <xf numFmtId="0" fontId="19" fillId="0" borderId="0"/>
    <xf numFmtId="0" fontId="1" fillId="7" borderId="0" applyNumberFormat="0" applyBorder="0" applyAlignment="0" applyProtection="0"/>
    <xf numFmtId="0" fontId="19" fillId="0" borderId="0"/>
    <xf numFmtId="0" fontId="2" fillId="6" borderId="7">
      <alignment horizontal="center" vertical="center"/>
    </xf>
    <xf numFmtId="43" fontId="1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5" fontId="3" fillId="0" borderId="4" xfId="1" applyNumberFormat="1" applyFont="1" applyBorder="1" applyAlignment="1">
      <alignment vertical="center"/>
    </xf>
    <xf numFmtId="165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6" fontId="9" fillId="0" borderId="4" xfId="2" applyNumberFormat="1" applyFont="1" applyBorder="1" applyAlignment="1">
      <alignment vertical="center"/>
    </xf>
    <xf numFmtId="166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/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3" fillId="0" borderId="0" xfId="1" applyNumberFormat="1" applyFont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9" fillId="0" borderId="4" xfId="2" applyNumberFormat="1" applyFont="1" applyBorder="1" applyAlignment="1">
      <alignment vertical="center"/>
    </xf>
    <xf numFmtId="168" fontId="9" fillId="4" borderId="4" xfId="2" applyNumberFormat="1" applyFont="1" applyFill="1" applyBorder="1" applyAlignment="1">
      <alignment vertical="center"/>
    </xf>
    <xf numFmtId="0" fontId="0" fillId="0" borderId="5" xfId="0" applyBorder="1" applyAlignment="1">
      <alignment vertical="center" wrapText="1"/>
    </xf>
    <xf numFmtId="0" fontId="3" fillId="0" borderId="0" xfId="0" applyFont="1"/>
    <xf numFmtId="0" fontId="13" fillId="0" borderId="0" xfId="0" applyFont="1"/>
    <xf numFmtId="0" fontId="6" fillId="5" borderId="0" xfId="3" applyFont="1" applyFill="1" applyBorder="1"/>
    <xf numFmtId="169" fontId="3" fillId="0" borderId="0" xfId="1" applyNumberFormat="1" applyFont="1" applyBorder="1" applyAlignment="1">
      <alignment vertical="center"/>
    </xf>
    <xf numFmtId="169" fontId="3" fillId="4" borderId="0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 indent="7"/>
    </xf>
    <xf numFmtId="49" fontId="10" fillId="0" borderId="0" xfId="0" applyNumberFormat="1" applyFont="1" applyAlignment="1">
      <alignment horizontal="center" vertical="center" wrapText="1"/>
    </xf>
    <xf numFmtId="166" fontId="9" fillId="0" borderId="4" xfId="2" applyNumberFormat="1" applyFont="1" applyBorder="1" applyAlignment="1">
      <alignment vertical="center"/>
    </xf>
    <xf numFmtId="166" fontId="9" fillId="4" borderId="4" xfId="2" applyNumberFormat="1" applyFont="1" applyFill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/>
    </xf>
    <xf numFmtId="165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49" fontId="10" fillId="0" borderId="0" xfId="0" applyNumberFormat="1" applyFont="1" applyAlignment="1">
      <alignment horizontal="center" vertical="center" wrapText="1"/>
    </xf>
    <xf numFmtId="166" fontId="9" fillId="0" borderId="4" xfId="2" applyNumberFormat="1" applyFont="1" applyBorder="1" applyAlignment="1">
      <alignment vertical="center"/>
    </xf>
    <xf numFmtId="166" fontId="9" fillId="4" borderId="4" xfId="2" applyNumberFormat="1" applyFont="1" applyFill="1" applyBorder="1" applyAlignment="1">
      <alignment vertical="center"/>
    </xf>
    <xf numFmtId="165" fontId="3" fillId="4" borderId="0" xfId="1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1" applyNumberFormat="1" applyFont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8" fontId="9" fillId="0" borderId="4" xfId="2" applyNumberFormat="1" applyFont="1" applyBorder="1" applyAlignment="1">
      <alignment vertical="center"/>
    </xf>
    <xf numFmtId="168" fontId="0" fillId="0" borderId="0" xfId="0" applyNumberFormat="1"/>
    <xf numFmtId="170" fontId="9" fillId="0" borderId="4" xfId="2" applyNumberFormat="1" applyFont="1" applyBorder="1" applyAlignment="1">
      <alignment vertical="center"/>
    </xf>
    <xf numFmtId="170" fontId="9" fillId="4" borderId="4" xfId="2" applyNumberFormat="1" applyFont="1" applyFill="1" applyBorder="1" applyAlignment="1">
      <alignment vertical="center"/>
    </xf>
    <xf numFmtId="0" fontId="0" fillId="0" borderId="0" xfId="0"/>
    <xf numFmtId="165" fontId="3" fillId="4" borderId="9" xfId="1" applyNumberFormat="1" applyFont="1" applyFill="1" applyBorder="1" applyAlignment="1">
      <alignment horizontal="center" vertical="center"/>
    </xf>
    <xf numFmtId="17" fontId="10" fillId="0" borderId="0" xfId="0" applyNumberFormat="1" applyFont="1" applyAlignment="1">
      <alignment horizontal="center" vertical="center" wrapText="1"/>
    </xf>
    <xf numFmtId="0" fontId="0" fillId="0" borderId="0" xfId="0"/>
    <xf numFmtId="9" fontId="3" fillId="0" borderId="9" xfId="2" applyFont="1" applyBorder="1" applyAlignment="1">
      <alignment vertical="center"/>
    </xf>
    <xf numFmtId="9" fontId="3" fillId="4" borderId="9" xfId="2" applyFont="1" applyFill="1" applyBorder="1" applyAlignment="1">
      <alignment vertical="center"/>
    </xf>
    <xf numFmtId="171" fontId="20" fillId="0" borderId="0" xfId="1" applyNumberFormat="1" applyFont="1" applyBorder="1" applyAlignment="1">
      <alignment vertical="center"/>
    </xf>
    <xf numFmtId="171" fontId="20" fillId="4" borderId="9" xfId="1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7" fillId="0" borderId="0" xfId="0" applyNumberFormat="1" applyFont="1" applyAlignment="1">
      <alignment vertical="center" wrapText="1"/>
    </xf>
    <xf numFmtId="0" fontId="0" fillId="0" borderId="0" xfId="0" applyNumberFormat="1" applyAlignment="1"/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4">
    <cellStyle name="20 % - Accent3 2" xfId="7" xr:uid="{00000000-0005-0000-0000-000000000000}"/>
    <cellStyle name="Milliers" xfId="1" builtinId="3"/>
    <cellStyle name="Milliers 2" xfId="13" xr:uid="{00000000-0005-0000-0000-000002000000}"/>
    <cellStyle name="Milliers 3" xfId="10" xr:uid="{00000000-0005-0000-0000-000003000000}"/>
    <cellStyle name="Normal" xfId="0" builtinId="0"/>
    <cellStyle name="Normal 2" xfId="3" xr:uid="{00000000-0005-0000-0000-000005000000}"/>
    <cellStyle name="Normal 2 2" xfId="8" xr:uid="{00000000-0005-0000-0000-000006000000}"/>
    <cellStyle name="Normal 3" xfId="5" xr:uid="{00000000-0005-0000-0000-000007000000}"/>
    <cellStyle name="Normal 3 2" xfId="11" xr:uid="{00000000-0005-0000-0000-000008000000}"/>
    <cellStyle name="Normal 3 3" xfId="6" xr:uid="{00000000-0005-0000-0000-000009000000}"/>
    <cellStyle name="Normal 4" xfId="12" xr:uid="{00000000-0005-0000-0000-00000A000000}"/>
    <cellStyle name="Pourcentage" xfId="2" builtinId="5"/>
    <cellStyle name="Pourcentage 2" xfId="4" xr:uid="{00000000-0005-0000-0000-00000C000000}"/>
    <cellStyle name="Style 1" xfId="9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3</xdr:row>
      <xdr:rowOff>29242</xdr:rowOff>
    </xdr:from>
    <xdr:ext cx="8700380" cy="209621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1054" y="600742"/>
          <a:ext cx="8700380" cy="2096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algn="ctr"/>
          <a:r>
            <a:rPr lang="fr-FR" sz="3200" b="1" baseline="0">
              <a:solidFill>
                <a:srgbClr val="0070C0"/>
              </a:solidFill>
            </a:rPr>
            <a:t>"Pauvreté"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"octobre 2021"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1:B31"/>
  <sheetViews>
    <sheetView showGridLines="0" topLeftCell="A10" zoomScale="85" zoomScaleNormal="85" workbookViewId="0">
      <selection activeCell="H31" sqref="H31"/>
    </sheetView>
  </sheetViews>
  <sheetFormatPr baseColWidth="10" defaultRowHeight="15" x14ac:dyDescent="0.25"/>
  <cols>
    <col min="1" max="16384" width="11.42578125" style="18"/>
  </cols>
  <sheetData>
    <row r="21" spans="2:2" x14ac:dyDescent="0.25">
      <c r="B21" s="28"/>
    </row>
    <row r="23" spans="2:2" x14ac:dyDescent="0.25">
      <c r="B23" s="29"/>
    </row>
    <row r="25" spans="2:2" x14ac:dyDescent="0.25">
      <c r="B25" s="28" t="s">
        <v>57</v>
      </c>
    </row>
    <row r="26" spans="2:2" x14ac:dyDescent="0.25">
      <c r="B26" s="30" t="s">
        <v>58</v>
      </c>
    </row>
    <row r="27" spans="2:2" x14ac:dyDescent="0.25">
      <c r="B27" s="30"/>
    </row>
    <row r="29" spans="2:2" x14ac:dyDescent="0.25">
      <c r="B29" s="18" t="s">
        <v>59</v>
      </c>
    </row>
    <row r="30" spans="2:2" x14ac:dyDescent="0.25">
      <c r="B30" s="18" t="s">
        <v>60</v>
      </c>
    </row>
    <row r="31" spans="2:2" x14ac:dyDescent="0.25">
      <c r="B31" s="18" t="s">
        <v>61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74"/>
  <sheetViews>
    <sheetView tabSelected="1" topLeftCell="A49" zoomScaleNormal="100" workbookViewId="0">
      <selection activeCell="J49" sqref="J49:J50"/>
    </sheetView>
  </sheetViews>
  <sheetFormatPr baseColWidth="10" defaultRowHeight="36.75" customHeight="1" x14ac:dyDescent="0.25"/>
  <cols>
    <col min="1" max="1" width="11.42578125" style="18"/>
    <col min="2" max="2" width="85.28515625" style="18" customWidth="1"/>
    <col min="3" max="7" width="12.140625" style="18" customWidth="1"/>
    <col min="8" max="8" width="16" style="18" customWidth="1"/>
    <col min="9" max="9" width="19.28515625" style="18" customWidth="1"/>
    <col min="10" max="10" width="25" style="18" customWidth="1"/>
    <col min="11" max="11" width="26.7109375" style="18" customWidth="1"/>
    <col min="12" max="16384" width="11.42578125" style="18"/>
  </cols>
  <sheetData>
    <row r="2" spans="2:11" ht="36.75" customHeight="1" x14ac:dyDescent="0.25">
      <c r="B2" s="2" t="s">
        <v>0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1</v>
      </c>
      <c r="I2" s="3" t="s">
        <v>2</v>
      </c>
      <c r="J2" s="3" t="s">
        <v>3</v>
      </c>
      <c r="K2" s="3" t="s">
        <v>4</v>
      </c>
    </row>
    <row r="3" spans="2:11" ht="36.75" customHeight="1" x14ac:dyDescent="0.25">
      <c r="B3" s="6" t="s">
        <v>6</v>
      </c>
      <c r="C3" s="49">
        <v>378</v>
      </c>
      <c r="D3" s="7">
        <v>252</v>
      </c>
      <c r="E3" s="7">
        <v>145</v>
      </c>
      <c r="F3" s="7">
        <v>278</v>
      </c>
      <c r="G3" s="7">
        <v>241</v>
      </c>
      <c r="H3" s="8">
        <v>1294</v>
      </c>
      <c r="I3" s="20" t="s">
        <v>5</v>
      </c>
      <c r="J3" s="19" t="s">
        <v>81</v>
      </c>
      <c r="K3" s="4"/>
    </row>
    <row r="4" spans="2:11" ht="25.5" customHeight="1" x14ac:dyDescent="0.25">
      <c r="B4" s="36" t="s">
        <v>75</v>
      </c>
      <c r="C4" s="53">
        <v>-0.1409090909090909</v>
      </c>
      <c r="D4" s="53">
        <v>-0.20253164556962025</v>
      </c>
      <c r="E4" s="53">
        <v>2.1126760563380281E-2</v>
      </c>
      <c r="F4" s="53">
        <v>-0.14461538461538462</v>
      </c>
      <c r="G4" s="53">
        <v>-3.2128514056224897E-2</v>
      </c>
      <c r="H4" s="54">
        <v>-0.12092391304347826</v>
      </c>
      <c r="I4" s="20" t="s">
        <v>5</v>
      </c>
      <c r="J4" s="14" t="s">
        <v>82</v>
      </c>
      <c r="K4" s="4"/>
    </row>
    <row r="5" spans="2:11" ht="36.75" customHeight="1" x14ac:dyDescent="0.25">
      <c r="B5" s="11" t="s">
        <v>7</v>
      </c>
      <c r="C5" s="12">
        <v>345</v>
      </c>
      <c r="D5" s="12">
        <v>211</v>
      </c>
      <c r="E5" s="12">
        <v>127</v>
      </c>
      <c r="F5" s="12">
        <v>205</v>
      </c>
      <c r="G5" s="12">
        <v>244</v>
      </c>
      <c r="H5" s="13">
        <v>1132</v>
      </c>
      <c r="I5" s="20" t="s">
        <v>5</v>
      </c>
      <c r="J5" s="52" t="s">
        <v>81</v>
      </c>
      <c r="K5" s="4"/>
    </row>
    <row r="6" spans="2:11" ht="25.5" customHeight="1" x14ac:dyDescent="0.25">
      <c r="B6" s="51" t="s">
        <v>75</v>
      </c>
      <c r="C6" s="53">
        <v>0.21052631578947367</v>
      </c>
      <c r="D6" s="53">
        <v>-0.15261044176706828</v>
      </c>
      <c r="E6" s="53">
        <v>-1.5503875968992248E-2</v>
      </c>
      <c r="F6" s="53">
        <v>-0.17004048582995951</v>
      </c>
      <c r="G6" s="53">
        <v>0.61589403973509937</v>
      </c>
      <c r="H6" s="54">
        <v>6.6918001885014136E-2</v>
      </c>
      <c r="I6" s="20" t="s">
        <v>5</v>
      </c>
      <c r="J6" s="14" t="s">
        <v>82</v>
      </c>
      <c r="K6" s="4"/>
    </row>
    <row r="7" spans="2:11" ht="59.25" customHeight="1" x14ac:dyDescent="0.25">
      <c r="B7" s="11" t="s">
        <v>9</v>
      </c>
      <c r="C7" s="12">
        <v>151</v>
      </c>
      <c r="D7" s="12">
        <v>106</v>
      </c>
      <c r="E7" s="12">
        <v>60</v>
      </c>
      <c r="F7" s="12">
        <v>151</v>
      </c>
      <c r="G7" s="12">
        <v>88</v>
      </c>
      <c r="H7" s="13">
        <v>556</v>
      </c>
      <c r="I7" s="20" t="s">
        <v>5</v>
      </c>
      <c r="J7" s="52" t="s">
        <v>81</v>
      </c>
      <c r="K7" s="10"/>
    </row>
    <row r="8" spans="2:11" ht="25.5" customHeight="1" x14ac:dyDescent="0.25">
      <c r="B8" s="51" t="s">
        <v>75</v>
      </c>
      <c r="C8" s="53">
        <v>0.3482142857142857</v>
      </c>
      <c r="D8" s="53">
        <v>0.32500000000000001</v>
      </c>
      <c r="E8" s="53">
        <v>0.42857142857142855</v>
      </c>
      <c r="F8" s="53">
        <v>1.0405405405405406</v>
      </c>
      <c r="G8" s="53">
        <v>0.54385964912280704</v>
      </c>
      <c r="H8" s="54">
        <v>0.52328767123287667</v>
      </c>
      <c r="I8" s="20" t="s">
        <v>5</v>
      </c>
      <c r="J8" s="14" t="s">
        <v>82</v>
      </c>
      <c r="K8" s="4"/>
    </row>
    <row r="9" spans="2:11" s="66" customFormat="1" ht="63.75" customHeight="1" x14ac:dyDescent="0.25">
      <c r="B9" s="11" t="s">
        <v>93</v>
      </c>
      <c r="C9" s="67">
        <v>0.43768115942028984</v>
      </c>
      <c r="D9" s="67">
        <v>0.50236966824644547</v>
      </c>
      <c r="E9" s="67">
        <v>0.47244094488188976</v>
      </c>
      <c r="F9" s="67">
        <v>0.73658536585365852</v>
      </c>
      <c r="G9" s="67">
        <v>0.36065573770491804</v>
      </c>
      <c r="H9" s="68">
        <v>0.49116607773851589</v>
      </c>
      <c r="I9" s="48" t="s">
        <v>5</v>
      </c>
      <c r="J9" s="52" t="s">
        <v>81</v>
      </c>
      <c r="K9" s="4"/>
    </row>
    <row r="10" spans="2:11" s="66" customFormat="1" ht="25.5" customHeight="1" x14ac:dyDescent="0.25">
      <c r="B10" s="51" t="s">
        <v>84</v>
      </c>
      <c r="C10" s="69">
        <v>4.4698703279938967E-2</v>
      </c>
      <c r="D10" s="69">
        <v>0.18108452768419647</v>
      </c>
      <c r="E10" s="69">
        <v>0.14685954953305252</v>
      </c>
      <c r="F10" s="69">
        <v>0.43699022415325367</v>
      </c>
      <c r="G10" s="69">
        <v>-1.6827706003691212E-2</v>
      </c>
      <c r="H10" s="70">
        <v>0.14715099762541506</v>
      </c>
      <c r="I10" s="48" t="s">
        <v>5</v>
      </c>
      <c r="J10" s="14" t="s">
        <v>82</v>
      </c>
      <c r="K10" s="4"/>
    </row>
    <row r="11" spans="2:11" ht="10.5" customHeight="1" x14ac:dyDescent="0.25">
      <c r="B11" s="71"/>
      <c r="C11" s="72"/>
      <c r="D11" s="72"/>
      <c r="E11" s="72"/>
      <c r="F11" s="72"/>
      <c r="G11" s="72"/>
      <c r="H11" s="72"/>
      <c r="I11" s="72"/>
      <c r="J11" s="72"/>
      <c r="K11" s="72"/>
    </row>
    <row r="12" spans="2:11" ht="59.25" customHeight="1" x14ac:dyDescent="0.25">
      <c r="B12" s="11" t="s">
        <v>10</v>
      </c>
      <c r="C12" s="12">
        <v>58677</v>
      </c>
      <c r="D12" s="12">
        <v>34506</v>
      </c>
      <c r="E12" s="12">
        <v>9571</v>
      </c>
      <c r="F12" s="12">
        <v>25492</v>
      </c>
      <c r="G12" s="12">
        <v>22943</v>
      </c>
      <c r="H12" s="13">
        <v>151189</v>
      </c>
      <c r="I12" s="20" t="s">
        <v>11</v>
      </c>
      <c r="J12" s="65">
        <v>44348</v>
      </c>
      <c r="K12" s="10"/>
    </row>
    <row r="13" spans="2:11" ht="25.5" customHeight="1" x14ac:dyDescent="0.25">
      <c r="B13" s="9" t="s">
        <v>75</v>
      </c>
      <c r="C13" s="15">
        <v>-0.20282313941798222</v>
      </c>
      <c r="D13" s="15">
        <v>-0.21076828068891379</v>
      </c>
      <c r="E13" s="15">
        <v>-0.2450702003470579</v>
      </c>
      <c r="F13" s="15">
        <v>-0.19563296731036223</v>
      </c>
      <c r="G13" s="15">
        <v>-0.24571785514679292</v>
      </c>
      <c r="H13" s="16">
        <v>-0.21302455833515516</v>
      </c>
      <c r="I13" s="20" t="s">
        <v>11</v>
      </c>
      <c r="J13" s="14" t="s">
        <v>83</v>
      </c>
      <c r="K13" s="4"/>
    </row>
    <row r="14" spans="2:11" ht="36.75" customHeight="1" x14ac:dyDescent="0.25">
      <c r="B14" s="11" t="s">
        <v>12</v>
      </c>
      <c r="C14" s="12">
        <v>59692</v>
      </c>
      <c r="D14" s="12">
        <v>36476</v>
      </c>
      <c r="E14" s="12">
        <v>10485</v>
      </c>
      <c r="F14" s="12">
        <v>23101</v>
      </c>
      <c r="G14" s="12">
        <v>28931</v>
      </c>
      <c r="H14" s="13">
        <v>158685</v>
      </c>
      <c r="I14" s="20" t="s">
        <v>11</v>
      </c>
      <c r="J14" s="65">
        <v>44348</v>
      </c>
    </row>
    <row r="15" spans="2:11" ht="25.5" customHeight="1" x14ac:dyDescent="0.25">
      <c r="B15" s="9" t="str">
        <f>B13</f>
        <v>Evolution annuelle (en %)</v>
      </c>
      <c r="C15" s="53">
        <v>0.18735703061285383</v>
      </c>
      <c r="D15" s="53">
        <v>0.15602319906189585</v>
      </c>
      <c r="E15" s="53">
        <v>0.20130614115490375</v>
      </c>
      <c r="F15" s="53">
        <v>0.18199959066721244</v>
      </c>
      <c r="G15" s="53">
        <v>0.15631494804156676</v>
      </c>
      <c r="H15" s="54">
        <v>0.1744179161917731</v>
      </c>
      <c r="I15" s="20" t="s">
        <v>11</v>
      </c>
      <c r="J15" s="14" t="s">
        <v>83</v>
      </c>
      <c r="K15" s="4"/>
    </row>
    <row r="16" spans="2:11" ht="36.75" customHeight="1" x14ac:dyDescent="0.25">
      <c r="B16" s="11" t="s">
        <v>13</v>
      </c>
      <c r="C16" s="12">
        <v>63686</v>
      </c>
      <c r="D16" s="12">
        <v>39590</v>
      </c>
      <c r="E16" s="12">
        <v>10712</v>
      </c>
      <c r="F16" s="12">
        <v>27198</v>
      </c>
      <c r="G16" s="12">
        <v>29068</v>
      </c>
      <c r="H16" s="13">
        <v>170254</v>
      </c>
      <c r="I16" s="20" t="s">
        <v>11</v>
      </c>
      <c r="J16" s="65">
        <v>44348</v>
      </c>
    </row>
    <row r="17" spans="2:11" ht="25.5" customHeight="1" x14ac:dyDescent="0.25">
      <c r="B17" s="9" t="str">
        <f>B15</f>
        <v>Evolution annuelle (en %)</v>
      </c>
      <c r="C17" s="15">
        <v>5.7046589984896014E-2</v>
      </c>
      <c r="D17" s="15">
        <v>2.128208435444344E-2</v>
      </c>
      <c r="E17" s="15">
        <v>4.9373040752351098E-2</v>
      </c>
      <c r="F17" s="15">
        <v>2.5449609772650154E-2</v>
      </c>
      <c r="G17" s="15">
        <v>3.6366229321163721E-2</v>
      </c>
      <c r="H17" s="16">
        <v>3.9446130176503266E-2</v>
      </c>
      <c r="I17" s="20" t="s">
        <v>11</v>
      </c>
      <c r="J17" s="14" t="s">
        <v>83</v>
      </c>
      <c r="K17" s="4"/>
    </row>
    <row r="18" spans="2:11" ht="36.75" customHeight="1" x14ac:dyDescent="0.25">
      <c r="B18" s="17" t="s">
        <v>14</v>
      </c>
      <c r="C18" s="21">
        <v>3268</v>
      </c>
      <c r="D18" s="21">
        <v>2498</v>
      </c>
      <c r="E18" s="21">
        <v>677</v>
      </c>
      <c r="F18" s="21">
        <v>1970</v>
      </c>
      <c r="G18" s="21">
        <v>1942</v>
      </c>
      <c r="H18" s="22">
        <v>10355</v>
      </c>
      <c r="I18" s="20" t="s">
        <v>11</v>
      </c>
      <c r="J18" s="65">
        <v>44348</v>
      </c>
    </row>
    <row r="19" spans="2:11" ht="25.5" customHeight="1" x14ac:dyDescent="0.25">
      <c r="B19" s="9" t="str">
        <f>B17</f>
        <v>Evolution annuelle (en %)</v>
      </c>
      <c r="C19" s="15">
        <v>-0.14784876140808345</v>
      </c>
      <c r="D19" s="15">
        <v>-0.16314907872696818</v>
      </c>
      <c r="E19" s="15">
        <v>-0.15586034912718205</v>
      </c>
      <c r="F19" s="15">
        <v>-0.13024282560706402</v>
      </c>
      <c r="G19" s="15">
        <v>-0.17537154989384288</v>
      </c>
      <c r="H19" s="16">
        <v>-0.15414148015030224</v>
      </c>
      <c r="I19" s="20" t="s">
        <v>11</v>
      </c>
      <c r="J19" s="14" t="s">
        <v>83</v>
      </c>
      <c r="K19" s="4"/>
    </row>
    <row r="20" spans="2:11" ht="36.75" customHeight="1" x14ac:dyDescent="0.25">
      <c r="B20" s="17" t="s">
        <v>15</v>
      </c>
      <c r="C20" s="21">
        <v>19604</v>
      </c>
      <c r="D20" s="21">
        <v>13941</v>
      </c>
      <c r="E20" s="21">
        <v>3431</v>
      </c>
      <c r="F20" s="21">
        <v>11322</v>
      </c>
      <c r="G20" s="21">
        <v>7295</v>
      </c>
      <c r="H20" s="22">
        <v>55593</v>
      </c>
      <c r="I20" s="20" t="s">
        <v>11</v>
      </c>
      <c r="J20" s="65">
        <v>44348</v>
      </c>
    </row>
    <row r="21" spans="2:11" ht="25.5" customHeight="1" x14ac:dyDescent="0.25">
      <c r="B21" s="9" t="str">
        <f>B19</f>
        <v>Evolution annuelle (en %)</v>
      </c>
      <c r="C21" s="15">
        <v>-0.26984245223285785</v>
      </c>
      <c r="D21" s="15">
        <v>-0.25999256860767556</v>
      </c>
      <c r="E21" s="15">
        <v>-0.27798821548821551</v>
      </c>
      <c r="F21" s="15">
        <v>-0.22674498019396258</v>
      </c>
      <c r="G21" s="15">
        <v>-0.30344695884655781</v>
      </c>
      <c r="H21" s="16">
        <v>-0.26420488385944013</v>
      </c>
      <c r="I21" s="20" t="s">
        <v>11</v>
      </c>
      <c r="J21" s="14" t="s">
        <v>83</v>
      </c>
      <c r="K21" s="4"/>
    </row>
    <row r="22" spans="2:11" s="63" customFormat="1" ht="25.5" customHeight="1" x14ac:dyDescent="0.25">
      <c r="B22" s="58" t="s">
        <v>80</v>
      </c>
      <c r="C22" s="59">
        <v>0.33410024370707431</v>
      </c>
      <c r="D22" s="59">
        <v>0.40401669274908714</v>
      </c>
      <c r="E22" s="59">
        <v>0.35847873785393375</v>
      </c>
      <c r="F22" s="59">
        <v>0.44413933783147652</v>
      </c>
      <c r="G22" s="59">
        <v>0.31796190559211962</v>
      </c>
      <c r="H22" s="26">
        <v>0.36770532247716436</v>
      </c>
      <c r="I22" s="48" t="s">
        <v>11</v>
      </c>
      <c r="J22" s="65">
        <v>44348</v>
      </c>
      <c r="K22" s="4"/>
    </row>
    <row r="23" spans="2:11" ht="36.75" customHeight="1" x14ac:dyDescent="0.25">
      <c r="B23" s="17" t="s">
        <v>16</v>
      </c>
      <c r="C23" s="21">
        <v>6192</v>
      </c>
      <c r="D23" s="21">
        <v>4263</v>
      </c>
      <c r="E23" s="21">
        <v>1335</v>
      </c>
      <c r="F23" s="21">
        <v>3297</v>
      </c>
      <c r="G23" s="21">
        <v>3193</v>
      </c>
      <c r="H23" s="22">
        <v>18280</v>
      </c>
      <c r="I23" s="20" t="s">
        <v>11</v>
      </c>
      <c r="J23" s="65">
        <v>44348</v>
      </c>
    </row>
    <row r="24" spans="2:11" ht="25.5" customHeight="1" x14ac:dyDescent="0.25">
      <c r="B24" s="9" t="str">
        <f>B21</f>
        <v>Evolution annuelle (en %)</v>
      </c>
      <c r="C24" s="15">
        <v>-0.13748432929377349</v>
      </c>
      <c r="D24" s="15">
        <v>-2.403846153846154E-2</v>
      </c>
      <c r="E24" s="15">
        <v>-2.7676620538965767E-2</v>
      </c>
      <c r="F24" s="15">
        <v>3.5164835164835165E-2</v>
      </c>
      <c r="G24" s="15">
        <v>-0.13162904541745987</v>
      </c>
      <c r="H24" s="16">
        <v>-7.5927610959458089E-2</v>
      </c>
      <c r="I24" s="20" t="s">
        <v>11</v>
      </c>
      <c r="J24" s="14" t="s">
        <v>83</v>
      </c>
      <c r="K24" s="4"/>
    </row>
    <row r="25" spans="2:11" ht="36.75" customHeight="1" x14ac:dyDescent="0.25">
      <c r="B25" s="17" t="s">
        <v>17</v>
      </c>
      <c r="C25" s="21">
        <v>14239</v>
      </c>
      <c r="D25" s="21">
        <v>10813</v>
      </c>
      <c r="E25" s="21">
        <v>2508</v>
      </c>
      <c r="F25" s="21">
        <v>8354</v>
      </c>
      <c r="G25" s="21">
        <v>4194</v>
      </c>
      <c r="H25" s="22">
        <v>40108</v>
      </c>
      <c r="I25" s="20" t="s">
        <v>11</v>
      </c>
      <c r="J25" s="65">
        <v>44348</v>
      </c>
    </row>
    <row r="26" spans="2:11" ht="25.5" customHeight="1" x14ac:dyDescent="0.25">
      <c r="B26" s="9" t="str">
        <f>B24</f>
        <v>Evolution annuelle (en %)</v>
      </c>
      <c r="C26" s="15">
        <v>-7.4728702319838844E-2</v>
      </c>
      <c r="D26" s="15">
        <v>-8.2010357415739879E-2</v>
      </c>
      <c r="E26" s="15">
        <v>-0.1109535625664658</v>
      </c>
      <c r="F26" s="15">
        <v>-4.8627718938617469E-2</v>
      </c>
      <c r="G26" s="15">
        <v>-0.18893830980467993</v>
      </c>
      <c r="H26" s="16">
        <v>-8.7230604674449833E-2</v>
      </c>
      <c r="I26" s="20" t="s">
        <v>11</v>
      </c>
      <c r="J26" s="14" t="s">
        <v>83</v>
      </c>
      <c r="K26" s="4"/>
    </row>
    <row r="27" spans="2:11" ht="10.5" customHeight="1" x14ac:dyDescent="0.25">
      <c r="B27" s="71"/>
      <c r="C27" s="72"/>
      <c r="D27" s="72"/>
      <c r="E27" s="72"/>
      <c r="F27" s="72"/>
      <c r="G27" s="72"/>
      <c r="H27" s="72"/>
      <c r="I27" s="72"/>
      <c r="J27" s="72"/>
      <c r="K27" s="72"/>
    </row>
    <row r="28" spans="2:11" ht="36.75" customHeight="1" x14ac:dyDescent="0.25">
      <c r="B28" s="17" t="s">
        <v>19</v>
      </c>
      <c r="H28" s="50"/>
      <c r="I28" s="20" t="s">
        <v>18</v>
      </c>
      <c r="J28" s="19" t="s">
        <v>8</v>
      </c>
    </row>
    <row r="29" spans="2:11" ht="36.75" customHeight="1" x14ac:dyDescent="0.25">
      <c r="B29" s="17" t="s">
        <v>31</v>
      </c>
      <c r="H29" s="50"/>
      <c r="I29" s="20" t="s">
        <v>18</v>
      </c>
      <c r="J29" s="19" t="s">
        <v>8</v>
      </c>
    </row>
    <row r="30" spans="2:11" ht="36.75" customHeight="1" x14ac:dyDescent="0.25">
      <c r="B30" s="17" t="s">
        <v>32</v>
      </c>
      <c r="H30" s="50"/>
      <c r="I30" s="20" t="s">
        <v>18</v>
      </c>
      <c r="J30" s="19" t="s">
        <v>8</v>
      </c>
    </row>
    <row r="31" spans="2:11" ht="36.75" customHeight="1" x14ac:dyDescent="0.25">
      <c r="B31" s="17" t="s">
        <v>33</v>
      </c>
      <c r="H31" s="50"/>
      <c r="I31" s="20" t="s">
        <v>18</v>
      </c>
      <c r="J31" s="19" t="s">
        <v>8</v>
      </c>
    </row>
    <row r="32" spans="2:11" ht="36.75" customHeight="1" x14ac:dyDescent="0.25">
      <c r="B32" s="17" t="s">
        <v>34</v>
      </c>
      <c r="H32" s="50"/>
      <c r="I32" s="20" t="s">
        <v>18</v>
      </c>
      <c r="J32" s="19" t="s">
        <v>8</v>
      </c>
    </row>
    <row r="33" spans="2:11" ht="10.5" customHeight="1" x14ac:dyDescent="0.25">
      <c r="B33" s="71"/>
      <c r="C33" s="72"/>
      <c r="D33" s="72"/>
      <c r="E33" s="72"/>
      <c r="F33" s="72"/>
      <c r="G33" s="72"/>
      <c r="H33" s="72"/>
      <c r="I33" s="72"/>
      <c r="J33" s="72"/>
      <c r="K33" s="72"/>
    </row>
    <row r="34" spans="2:11" ht="41.25" customHeight="1" x14ac:dyDescent="0.25">
      <c r="B34" s="23" t="s">
        <v>85</v>
      </c>
      <c r="C34" s="12">
        <v>2711</v>
      </c>
      <c r="H34" s="50"/>
      <c r="I34" s="20" t="s">
        <v>20</v>
      </c>
      <c r="J34" s="52">
        <v>2020</v>
      </c>
    </row>
    <row r="35" spans="2:11" ht="36.75" customHeight="1" x14ac:dyDescent="0.25">
      <c r="B35" s="23" t="s">
        <v>86</v>
      </c>
      <c r="C35" s="12">
        <v>939</v>
      </c>
      <c r="H35" s="50"/>
      <c r="I35" s="20" t="s">
        <v>20</v>
      </c>
      <c r="J35" s="52">
        <v>2020</v>
      </c>
    </row>
    <row r="36" spans="2:11" ht="36.75" customHeight="1" x14ac:dyDescent="0.25">
      <c r="B36" s="23" t="s">
        <v>87</v>
      </c>
      <c r="C36" s="12">
        <v>2186</v>
      </c>
      <c r="H36" s="50"/>
      <c r="I36" s="20" t="s">
        <v>20</v>
      </c>
      <c r="J36" s="52">
        <v>2020</v>
      </c>
    </row>
    <row r="37" spans="2:11" ht="36.75" customHeight="1" x14ac:dyDescent="0.25">
      <c r="B37" s="56" t="s">
        <v>88</v>
      </c>
      <c r="C37" s="12">
        <v>416</v>
      </c>
      <c r="H37" s="50"/>
      <c r="I37" s="20" t="s">
        <v>20</v>
      </c>
      <c r="J37" s="52">
        <v>2020</v>
      </c>
    </row>
    <row r="38" spans="2:11" s="66" customFormat="1" ht="36.75" customHeight="1" x14ac:dyDescent="0.25">
      <c r="B38" s="56" t="s">
        <v>89</v>
      </c>
      <c r="C38" s="12">
        <v>253</v>
      </c>
      <c r="H38" s="50"/>
      <c r="I38" s="48" t="s">
        <v>20</v>
      </c>
      <c r="J38" s="52">
        <v>2020</v>
      </c>
    </row>
    <row r="39" spans="2:11" ht="36.75" customHeight="1" x14ac:dyDescent="0.25">
      <c r="B39" s="23" t="s">
        <v>90</v>
      </c>
      <c r="C39" s="12">
        <v>4772</v>
      </c>
      <c r="H39" s="50"/>
      <c r="I39" s="20" t="s">
        <v>20</v>
      </c>
      <c r="J39" s="52">
        <v>2020</v>
      </c>
    </row>
    <row r="40" spans="2:11" ht="36.75" customHeight="1" x14ac:dyDescent="0.25">
      <c r="B40" s="23" t="s">
        <v>91</v>
      </c>
      <c r="C40" s="12">
        <v>18362</v>
      </c>
      <c r="H40" s="50"/>
      <c r="I40" s="20" t="s">
        <v>20</v>
      </c>
      <c r="J40" s="52">
        <v>2020</v>
      </c>
    </row>
    <row r="41" spans="2:11" ht="36.75" customHeight="1" x14ac:dyDescent="0.25">
      <c r="B41" s="23" t="s">
        <v>92</v>
      </c>
      <c r="C41" s="12">
        <v>12196</v>
      </c>
      <c r="H41" s="50"/>
      <c r="I41" s="20" t="s">
        <v>20</v>
      </c>
      <c r="J41" s="52">
        <v>2020</v>
      </c>
    </row>
    <row r="42" spans="2:11" ht="10.5" customHeight="1" x14ac:dyDescent="0.25">
      <c r="B42" s="71"/>
      <c r="C42" s="72"/>
      <c r="D42" s="72"/>
      <c r="E42" s="72"/>
      <c r="F42" s="72"/>
      <c r="G42" s="72"/>
      <c r="H42" s="72"/>
      <c r="I42" s="72"/>
      <c r="J42" s="72"/>
      <c r="K42" s="72"/>
    </row>
    <row r="43" spans="2:11" ht="36.75" customHeight="1" x14ac:dyDescent="0.25">
      <c r="B43" s="23" t="s">
        <v>94</v>
      </c>
      <c r="C43" s="21">
        <v>23286</v>
      </c>
      <c r="D43" s="21">
        <v>13132</v>
      </c>
      <c r="E43" s="21">
        <v>10320</v>
      </c>
      <c r="F43" s="21">
        <v>10784</v>
      </c>
      <c r="G43" s="21">
        <v>11628</v>
      </c>
      <c r="H43" s="22">
        <v>69150</v>
      </c>
      <c r="I43" s="20" t="s">
        <v>55</v>
      </c>
      <c r="J43" s="19" t="s">
        <v>54</v>
      </c>
    </row>
    <row r="44" spans="2:11" s="66" customFormat="1" ht="36.75" customHeight="1" x14ac:dyDescent="0.25">
      <c r="B44" s="56" t="s">
        <v>94</v>
      </c>
      <c r="C44" s="21">
        <v>26609</v>
      </c>
      <c r="D44" s="21">
        <v>27282</v>
      </c>
      <c r="E44" s="21">
        <v>11891</v>
      </c>
      <c r="F44" s="21">
        <v>14917</v>
      </c>
      <c r="G44" s="21">
        <v>12608</v>
      </c>
      <c r="H44" s="55">
        <v>93307</v>
      </c>
      <c r="I44" s="48" t="s">
        <v>55</v>
      </c>
      <c r="J44" s="52" t="s">
        <v>96</v>
      </c>
    </row>
    <row r="45" spans="2:11" s="66" customFormat="1" ht="36.75" customHeight="1" x14ac:dyDescent="0.25">
      <c r="B45" s="27" t="s">
        <v>56</v>
      </c>
      <c r="C45" s="25">
        <v>0.33674620390455534</v>
      </c>
      <c r="D45" s="25">
        <v>0.18990600144613159</v>
      </c>
      <c r="E45" s="25">
        <v>0.14924078091106291</v>
      </c>
      <c r="F45" s="25">
        <v>0.15595083152566883</v>
      </c>
      <c r="G45" s="25">
        <v>0.16815618221258136</v>
      </c>
      <c r="H45" s="26">
        <v>1</v>
      </c>
      <c r="I45" s="20" t="s">
        <v>55</v>
      </c>
      <c r="J45" s="19" t="s">
        <v>54</v>
      </c>
    </row>
    <row r="46" spans="2:11" s="66" customFormat="1" ht="36.75" customHeight="1" x14ac:dyDescent="0.25">
      <c r="B46" s="51" t="s">
        <v>75</v>
      </c>
      <c r="C46" s="53">
        <v>-0.12488255853282725</v>
      </c>
      <c r="D46" s="53">
        <v>-0.51865698995674803</v>
      </c>
      <c r="E46" s="53">
        <v>-0.13211672693633841</v>
      </c>
      <c r="F46" s="53">
        <v>-0.27706643426962524</v>
      </c>
      <c r="G46" s="53">
        <v>-7.772842639593909E-2</v>
      </c>
      <c r="H46" s="54">
        <v>-0.25889804623447332</v>
      </c>
      <c r="I46" s="48" t="s">
        <v>55</v>
      </c>
      <c r="J46" s="52" t="s">
        <v>97</v>
      </c>
    </row>
    <row r="47" spans="2:11" ht="36.75" customHeight="1" x14ac:dyDescent="0.25">
      <c r="B47" s="23" t="s">
        <v>62</v>
      </c>
      <c r="C47" s="21">
        <v>1350384</v>
      </c>
      <c r="D47" s="21">
        <v>1039457</v>
      </c>
      <c r="E47" s="21">
        <v>558214</v>
      </c>
      <c r="F47" s="21">
        <v>782344</v>
      </c>
      <c r="G47" s="21">
        <v>913045</v>
      </c>
      <c r="H47" s="22">
        <v>4643444</v>
      </c>
      <c r="I47" s="20" t="s">
        <v>55</v>
      </c>
      <c r="J47" s="19" t="s">
        <v>54</v>
      </c>
    </row>
    <row r="48" spans="2:11" ht="36.75" customHeight="1" x14ac:dyDescent="0.25">
      <c r="B48" s="27" t="s">
        <v>63</v>
      </c>
      <c r="C48" s="25">
        <v>0.29081517942285939</v>
      </c>
      <c r="D48" s="25">
        <v>0.22385475091333071</v>
      </c>
      <c r="E48" s="25">
        <v>0.12021551245153382</v>
      </c>
      <c r="F48" s="25">
        <v>0.16848356521581825</v>
      </c>
      <c r="G48" s="25">
        <v>0.19663099199645781</v>
      </c>
      <c r="H48" s="26">
        <v>1</v>
      </c>
      <c r="I48" s="20" t="s">
        <v>55</v>
      </c>
      <c r="J48" s="19" t="s">
        <v>54</v>
      </c>
    </row>
    <row r="49" spans="2:11" s="66" customFormat="1" ht="36.75" customHeight="1" x14ac:dyDescent="0.25">
      <c r="B49" s="51" t="s">
        <v>75</v>
      </c>
      <c r="C49" s="53">
        <v>-0.1718732848086866</v>
      </c>
      <c r="D49" s="53">
        <v>-0.21669182349177737</v>
      </c>
      <c r="E49" s="53">
        <v>-0.10909555197344271</v>
      </c>
      <c r="F49" s="53">
        <v>0.10018534612474722</v>
      </c>
      <c r="G49" s="53">
        <v>-0.13679882542356697</v>
      </c>
      <c r="H49" s="54">
        <v>-0.13256479035499796</v>
      </c>
      <c r="I49" s="48" t="s">
        <v>55</v>
      </c>
      <c r="J49" s="52" t="s">
        <v>97</v>
      </c>
    </row>
    <row r="50" spans="2:11" ht="36.75" customHeight="1" x14ac:dyDescent="0.25">
      <c r="B50" s="23" t="s">
        <v>95</v>
      </c>
      <c r="C50" s="31">
        <v>3.4</v>
      </c>
      <c r="D50" s="31">
        <v>3.56</v>
      </c>
      <c r="E50" s="31">
        <v>3.4</v>
      </c>
      <c r="F50" s="31">
        <v>3.8</v>
      </c>
      <c r="G50" s="31">
        <v>4</v>
      </c>
      <c r="H50" s="32">
        <v>3.62</v>
      </c>
      <c r="I50" s="20" t="s">
        <v>55</v>
      </c>
      <c r="J50" s="19" t="s">
        <v>54</v>
      </c>
    </row>
    <row r="51" spans="2:11" ht="10.5" customHeight="1" x14ac:dyDescent="0.25">
      <c r="B51" s="71"/>
      <c r="C51" s="72"/>
      <c r="D51" s="72"/>
      <c r="E51" s="72"/>
      <c r="F51" s="72"/>
      <c r="G51" s="72"/>
      <c r="H51" s="72"/>
      <c r="I51" s="72"/>
      <c r="J51" s="72"/>
      <c r="K51" s="72"/>
    </row>
    <row r="52" spans="2:11" ht="36.75" customHeight="1" x14ac:dyDescent="0.25">
      <c r="B52" s="41" t="s">
        <v>98</v>
      </c>
      <c r="C52" s="42">
        <v>21008.987021209199</v>
      </c>
      <c r="D52" s="42">
        <v>12053.3589214232</v>
      </c>
      <c r="E52" s="42">
        <v>5236.1731940768695</v>
      </c>
      <c r="F52" s="42">
        <v>8947.4784418459694</v>
      </c>
      <c r="G52" s="42">
        <v>12385.5556724014</v>
      </c>
      <c r="H52" s="40">
        <v>59631.553250956633</v>
      </c>
      <c r="I52" s="35" t="s">
        <v>27</v>
      </c>
      <c r="J52" s="37" t="s">
        <v>99</v>
      </c>
    </row>
    <row r="53" spans="2:11" s="34" customFormat="1" ht="36.75" customHeight="1" x14ac:dyDescent="0.25">
      <c r="B53" s="36" t="s">
        <v>117</v>
      </c>
      <c r="C53" s="38">
        <v>-0.10521525280994606</v>
      </c>
      <c r="D53" s="38">
        <v>0.10198020249732458</v>
      </c>
      <c r="E53" s="38">
        <v>4.2763079465336598E-2</v>
      </c>
      <c r="F53" s="38">
        <v>-8.934860386757516E-3</v>
      </c>
      <c r="G53" s="38">
        <v>6.797033282100666E-2</v>
      </c>
      <c r="H53" s="39">
        <v>-6.7261194656953252E-3</v>
      </c>
      <c r="I53" s="35" t="s">
        <v>27</v>
      </c>
      <c r="J53" s="37" t="s">
        <v>118</v>
      </c>
    </row>
    <row r="54" spans="2:11" s="34" customFormat="1" ht="36.75" customHeight="1" x14ac:dyDescent="0.25">
      <c r="B54" s="56" t="s">
        <v>100</v>
      </c>
      <c r="C54" s="57">
        <v>7103</v>
      </c>
      <c r="D54" s="57">
        <v>2437</v>
      </c>
      <c r="E54" s="57">
        <v>1160</v>
      </c>
      <c r="F54" s="57">
        <v>1593</v>
      </c>
      <c r="G54" s="57">
        <v>1427</v>
      </c>
      <c r="H54" s="55">
        <v>13720</v>
      </c>
      <c r="I54" s="48" t="s">
        <v>27</v>
      </c>
      <c r="J54" s="52" t="s">
        <v>99</v>
      </c>
    </row>
    <row r="55" spans="2:11" s="43" customFormat="1" ht="36.75" customHeight="1" x14ac:dyDescent="0.25">
      <c r="B55" s="51" t="s">
        <v>74</v>
      </c>
      <c r="C55" s="53">
        <v>-0.63403575660775924</v>
      </c>
      <c r="D55" s="53">
        <v>-0.68089563964907684</v>
      </c>
      <c r="E55" s="53">
        <v>-0.60477001703577515</v>
      </c>
      <c r="F55" s="53">
        <v>-0.76549389076991026</v>
      </c>
      <c r="G55" s="53">
        <v>-0.74743362831858406</v>
      </c>
      <c r="H55" s="54">
        <v>-0.67700000000000005</v>
      </c>
      <c r="I55" s="48" t="s">
        <v>27</v>
      </c>
      <c r="J55" s="52" t="s">
        <v>101</v>
      </c>
    </row>
    <row r="56" spans="2:11" s="43" customFormat="1" ht="36.75" customHeight="1" x14ac:dyDescent="0.25">
      <c r="B56" s="23" t="s">
        <v>119</v>
      </c>
      <c r="C56" s="57">
        <v>36264.336834943599</v>
      </c>
      <c r="D56" s="57">
        <v>21986.808407584798</v>
      </c>
      <c r="E56" s="57">
        <v>6548.5357484543301</v>
      </c>
      <c r="F56" s="57">
        <v>15890.164471407399</v>
      </c>
      <c r="G56" s="57">
        <v>13895.3704562455</v>
      </c>
      <c r="H56" s="55">
        <v>94585.215918635615</v>
      </c>
      <c r="I56" s="20" t="s">
        <v>27</v>
      </c>
      <c r="J56" s="52" t="s">
        <v>102</v>
      </c>
    </row>
    <row r="57" spans="2:11" ht="10.5" customHeight="1" x14ac:dyDescent="0.25">
      <c r="B57" s="71"/>
      <c r="C57" s="72"/>
      <c r="D57" s="72"/>
      <c r="E57" s="72"/>
      <c r="F57" s="72"/>
      <c r="G57" s="72"/>
      <c r="H57" s="72"/>
      <c r="I57" s="72"/>
      <c r="J57" s="72"/>
      <c r="K57" s="72"/>
    </row>
    <row r="58" spans="2:11" ht="36.75" customHeight="1" x14ac:dyDescent="0.25">
      <c r="B58" s="23" t="s">
        <v>21</v>
      </c>
      <c r="H58" s="50"/>
      <c r="I58" s="20" t="s">
        <v>27</v>
      </c>
    </row>
    <row r="59" spans="2:11" s="43" customFormat="1" ht="36.75" customHeight="1" x14ac:dyDescent="0.25">
      <c r="B59" s="56" t="s">
        <v>67</v>
      </c>
      <c r="C59" s="57">
        <v>6614</v>
      </c>
      <c r="D59" s="57">
        <v>1169</v>
      </c>
      <c r="E59" s="57">
        <v>665</v>
      </c>
      <c r="F59" s="57">
        <v>1587</v>
      </c>
      <c r="G59" s="57">
        <v>634</v>
      </c>
      <c r="H59" s="55">
        <v>10669</v>
      </c>
      <c r="I59" s="48" t="s">
        <v>27</v>
      </c>
      <c r="J59" s="52" t="s">
        <v>68</v>
      </c>
    </row>
    <row r="60" spans="2:11" s="43" customFormat="1" ht="36.75" customHeight="1" x14ac:dyDescent="0.25">
      <c r="B60" s="51" t="s">
        <v>74</v>
      </c>
      <c r="C60" s="53">
        <v>2.0206694431590313E-2</v>
      </c>
      <c r="D60" s="53">
        <v>-5.113636363636364E-2</v>
      </c>
      <c r="E60" s="53">
        <v>1.5060240963855422E-3</v>
      </c>
      <c r="F60" s="53">
        <v>-8.4246970571263707E-2</v>
      </c>
      <c r="G60" s="53">
        <v>0.15272727272727274</v>
      </c>
      <c r="H60" s="54">
        <v>6.565372350403302E-4</v>
      </c>
      <c r="I60" s="48" t="s">
        <v>27</v>
      </c>
      <c r="J60" s="52" t="s">
        <v>70</v>
      </c>
    </row>
    <row r="61" spans="2:11" s="43" customFormat="1" ht="36.75" customHeight="1" x14ac:dyDescent="0.25">
      <c r="B61" s="56" t="s">
        <v>71</v>
      </c>
      <c r="C61" s="57">
        <v>4342</v>
      </c>
      <c r="D61" s="57">
        <v>777</v>
      </c>
      <c r="E61" s="57">
        <v>565</v>
      </c>
      <c r="F61" s="57">
        <v>1322</v>
      </c>
      <c r="G61" s="57">
        <v>330</v>
      </c>
      <c r="H61" s="55">
        <v>7336</v>
      </c>
      <c r="I61" s="48" t="s">
        <v>27</v>
      </c>
      <c r="J61" s="52" t="s">
        <v>68</v>
      </c>
    </row>
    <row r="62" spans="2:11" s="43" customFormat="1" ht="36.75" customHeight="1" x14ac:dyDescent="0.25">
      <c r="B62" s="51" t="s">
        <v>74</v>
      </c>
      <c r="C62" s="53">
        <v>-1.7424756732292372E-2</v>
      </c>
      <c r="D62" s="53">
        <v>3.1872509960159362E-2</v>
      </c>
      <c r="E62" s="53">
        <v>-2.7538726333907058E-2</v>
      </c>
      <c r="F62" s="53">
        <v>-8.5121107266435986E-2</v>
      </c>
      <c r="G62" s="53">
        <v>0.22222222222222221</v>
      </c>
      <c r="H62" s="54">
        <v>-1.7675415104445636E-2</v>
      </c>
      <c r="I62" s="48" t="s">
        <v>27</v>
      </c>
      <c r="J62" s="52" t="s">
        <v>70</v>
      </c>
    </row>
    <row r="63" spans="2:11" s="43" customFormat="1" ht="36.75" customHeight="1" x14ac:dyDescent="0.25">
      <c r="B63" s="58" t="s">
        <v>72</v>
      </c>
      <c r="C63" s="59">
        <v>0.65648624130631994</v>
      </c>
      <c r="D63" s="59">
        <v>0.66467065868263475</v>
      </c>
      <c r="E63" s="59">
        <v>0.84962406015037595</v>
      </c>
      <c r="F63" s="59">
        <v>0.83301827347195967</v>
      </c>
      <c r="G63" s="59">
        <v>0.52050473186119872</v>
      </c>
      <c r="H63" s="26">
        <v>0.68759958759021467</v>
      </c>
      <c r="I63" s="48" t="s">
        <v>27</v>
      </c>
      <c r="J63" s="52" t="s">
        <v>68</v>
      </c>
    </row>
    <row r="64" spans="2:11" s="43" customFormat="1" ht="36.75" customHeight="1" x14ac:dyDescent="0.25">
      <c r="B64" s="56" t="s">
        <v>73</v>
      </c>
      <c r="C64" s="57">
        <v>2219</v>
      </c>
      <c r="D64" s="57">
        <v>386</v>
      </c>
      <c r="E64" s="57">
        <v>100</v>
      </c>
      <c r="F64" s="57">
        <v>260</v>
      </c>
      <c r="G64" s="57">
        <v>304</v>
      </c>
      <c r="H64" s="55">
        <v>3269</v>
      </c>
      <c r="I64" s="48" t="s">
        <v>27</v>
      </c>
      <c r="J64" s="52" t="s">
        <v>68</v>
      </c>
    </row>
    <row r="65" spans="2:10" s="43" customFormat="1" ht="36.75" customHeight="1" x14ac:dyDescent="0.25">
      <c r="B65" s="51" t="s">
        <v>74</v>
      </c>
      <c r="C65" s="53">
        <v>0.1184475806451613</v>
      </c>
      <c r="D65" s="53">
        <v>-0.19246861924686193</v>
      </c>
      <c r="E65" s="53">
        <v>0.20481927710843373</v>
      </c>
      <c r="F65" s="53">
        <v>-7.8014184397163122E-2</v>
      </c>
      <c r="G65" s="53">
        <v>8.5714285714285715E-2</v>
      </c>
      <c r="H65" s="54">
        <v>5.2140328290955905E-2</v>
      </c>
      <c r="I65" s="48" t="s">
        <v>27</v>
      </c>
      <c r="J65" s="52" t="s">
        <v>70</v>
      </c>
    </row>
    <row r="66" spans="2:10" s="43" customFormat="1" ht="36.75" customHeight="1" x14ac:dyDescent="0.25">
      <c r="B66" s="58" t="s">
        <v>72</v>
      </c>
      <c r="C66" s="59">
        <v>0.33550045358330816</v>
      </c>
      <c r="D66" s="59">
        <v>0.33019674935842602</v>
      </c>
      <c r="E66" s="59">
        <v>0.15037593984962405</v>
      </c>
      <c r="F66" s="59">
        <v>0.16383112791430371</v>
      </c>
      <c r="G66" s="59">
        <v>0.47949526813880128</v>
      </c>
      <c r="H66" s="26">
        <v>0.30640172462273879</v>
      </c>
      <c r="I66" s="48" t="s">
        <v>27</v>
      </c>
      <c r="J66" s="52" t="s">
        <v>68</v>
      </c>
    </row>
    <row r="67" spans="2:10" ht="36.75" customHeight="1" x14ac:dyDescent="0.25">
      <c r="B67" s="23" t="s">
        <v>22</v>
      </c>
      <c r="C67" s="60"/>
      <c r="D67" s="60"/>
      <c r="E67" s="60"/>
      <c r="F67" s="60"/>
      <c r="G67" s="60"/>
      <c r="H67" s="50"/>
      <c r="I67" s="20" t="s">
        <v>27</v>
      </c>
    </row>
    <row r="68" spans="2:10" ht="36.75" customHeight="1" x14ac:dyDescent="0.25">
      <c r="B68" s="23" t="s">
        <v>23</v>
      </c>
      <c r="H68" s="50"/>
      <c r="I68" s="20" t="s">
        <v>27</v>
      </c>
    </row>
    <row r="69" spans="2:10" ht="36.75" customHeight="1" x14ac:dyDescent="0.25">
      <c r="B69" s="23" t="s">
        <v>26</v>
      </c>
      <c r="H69" s="50"/>
      <c r="I69" s="20" t="s">
        <v>27</v>
      </c>
    </row>
    <row r="70" spans="2:10" ht="36.75" customHeight="1" x14ac:dyDescent="0.25">
      <c r="B70" s="23" t="s">
        <v>24</v>
      </c>
      <c r="H70" s="50"/>
      <c r="I70" s="20" t="s">
        <v>27</v>
      </c>
    </row>
    <row r="71" spans="2:10" ht="36.75" customHeight="1" x14ac:dyDescent="0.25">
      <c r="B71" s="23" t="s">
        <v>25</v>
      </c>
      <c r="H71" s="50"/>
      <c r="I71" s="20" t="s">
        <v>27</v>
      </c>
    </row>
    <row r="72" spans="2:10" ht="36.75" customHeight="1" x14ac:dyDescent="0.25">
      <c r="B72" s="23" t="s">
        <v>28</v>
      </c>
      <c r="C72" s="21">
        <v>1133</v>
      </c>
      <c r="D72" s="21">
        <v>573</v>
      </c>
      <c r="E72" s="21">
        <v>191</v>
      </c>
      <c r="F72" s="21">
        <v>353</v>
      </c>
      <c r="G72" s="21">
        <v>124</v>
      </c>
      <c r="H72" s="22">
        <v>2374</v>
      </c>
      <c r="I72" s="20" t="s">
        <v>27</v>
      </c>
      <c r="J72" s="24">
        <v>44196</v>
      </c>
    </row>
    <row r="73" spans="2:10" ht="36.75" customHeight="1" x14ac:dyDescent="0.25">
      <c r="B73" s="23" t="s">
        <v>29</v>
      </c>
      <c r="C73" s="21">
        <v>984</v>
      </c>
      <c r="D73" s="21">
        <v>432</v>
      </c>
      <c r="E73" s="21">
        <v>109</v>
      </c>
      <c r="F73" s="21">
        <v>306</v>
      </c>
      <c r="G73" s="21">
        <v>224</v>
      </c>
      <c r="H73" s="22">
        <v>2055</v>
      </c>
      <c r="I73" s="20" t="s">
        <v>27</v>
      </c>
      <c r="J73" s="24">
        <v>44196</v>
      </c>
    </row>
    <row r="74" spans="2:10" ht="36.75" customHeight="1" x14ac:dyDescent="0.25">
      <c r="B74" s="23" t="s">
        <v>30</v>
      </c>
      <c r="C74" s="21">
        <v>3947</v>
      </c>
      <c r="D74" s="21">
        <v>1964</v>
      </c>
      <c r="E74" s="21">
        <v>746</v>
      </c>
      <c r="F74" s="21">
        <v>1372</v>
      </c>
      <c r="G74" s="21">
        <v>1373</v>
      </c>
      <c r="H74" s="22">
        <v>9402</v>
      </c>
      <c r="I74" s="20" t="s">
        <v>27</v>
      </c>
      <c r="J74" s="24">
        <v>44196</v>
      </c>
    </row>
  </sheetData>
  <mergeCells count="6">
    <mergeCell ref="B57:K57"/>
    <mergeCell ref="B11:K11"/>
    <mergeCell ref="B27:K27"/>
    <mergeCell ref="B33:K33"/>
    <mergeCell ref="B42:K42"/>
    <mergeCell ref="B51:K5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2"/>
  <sheetViews>
    <sheetView topLeftCell="A19" workbookViewId="0">
      <selection activeCell="C9" sqref="C9"/>
    </sheetView>
  </sheetViews>
  <sheetFormatPr baseColWidth="10" defaultRowHeight="36.75" customHeight="1" x14ac:dyDescent="0.25"/>
  <cols>
    <col min="2" max="2" width="63.28515625" customWidth="1"/>
    <col min="3" max="7" width="12.140625" customWidth="1"/>
    <col min="8" max="8" width="16" customWidth="1"/>
    <col min="9" max="9" width="19.28515625" customWidth="1"/>
    <col min="10" max="10" width="20.7109375" customWidth="1"/>
    <col min="11" max="11" width="26.7109375" customWidth="1"/>
  </cols>
  <sheetData>
    <row r="1" spans="2:11" s="43" customFormat="1" ht="36.75" customHeight="1" x14ac:dyDescent="0.25">
      <c r="B1" s="73" t="s">
        <v>53</v>
      </c>
      <c r="C1" s="74"/>
      <c r="D1" s="74"/>
      <c r="E1" s="74"/>
      <c r="F1" s="74"/>
      <c r="G1" s="74"/>
      <c r="H1" s="74"/>
      <c r="I1" s="74"/>
      <c r="J1" s="74"/>
      <c r="K1" s="74"/>
    </row>
    <row r="2" spans="2:11" s="43" customFormat="1" ht="27" customHeight="1" x14ac:dyDescent="0.25"/>
    <row r="3" spans="2:11" ht="36.75" customHeight="1" x14ac:dyDescent="0.25">
      <c r="B3" s="45" t="s">
        <v>0</v>
      </c>
      <c r="C3" s="44">
        <v>44</v>
      </c>
      <c r="D3" s="44">
        <v>49</v>
      </c>
      <c r="E3" s="44">
        <v>53</v>
      </c>
      <c r="F3" s="44">
        <v>72</v>
      </c>
      <c r="G3" s="44">
        <v>85</v>
      </c>
      <c r="H3" s="47" t="s">
        <v>1</v>
      </c>
      <c r="I3" s="46" t="s">
        <v>2</v>
      </c>
      <c r="J3" s="46" t="s">
        <v>3</v>
      </c>
      <c r="K3" s="46" t="s">
        <v>4</v>
      </c>
    </row>
    <row r="4" spans="2:11" ht="36.75" customHeight="1" x14ac:dyDescent="0.25">
      <c r="B4" s="23" t="s">
        <v>35</v>
      </c>
      <c r="C4" s="49">
        <v>30980</v>
      </c>
      <c r="D4" s="49">
        <v>15710</v>
      </c>
      <c r="E4" s="49">
        <v>4020</v>
      </c>
      <c r="F4" s="49">
        <v>12940</v>
      </c>
      <c r="G4" s="49">
        <v>7300</v>
      </c>
      <c r="H4" s="50">
        <v>70950</v>
      </c>
      <c r="I4" s="20" t="s">
        <v>50</v>
      </c>
      <c r="J4" s="52" t="s">
        <v>103</v>
      </c>
      <c r="K4" s="52" t="s">
        <v>64</v>
      </c>
    </row>
    <row r="5" spans="2:11" s="43" customFormat="1" ht="36.75" customHeight="1" x14ac:dyDescent="0.25">
      <c r="B5" s="51" t="s">
        <v>74</v>
      </c>
      <c r="C5" s="53">
        <v>6.4977257959714096E-3</v>
      </c>
      <c r="D5" s="53">
        <v>4.475703324808184E-3</v>
      </c>
      <c r="E5" s="53">
        <v>1.2594458438287154E-2</v>
      </c>
      <c r="F5" s="53">
        <v>7.7881619937694704E-3</v>
      </c>
      <c r="G5" s="53">
        <v>-8.152173913043478E-3</v>
      </c>
      <c r="H5" s="54">
        <v>5.0998725031874206E-3</v>
      </c>
      <c r="I5" s="48" t="s">
        <v>50</v>
      </c>
      <c r="J5" s="52" t="s">
        <v>104</v>
      </c>
      <c r="K5" s="52" t="s">
        <v>64</v>
      </c>
    </row>
    <row r="6" spans="2:11" s="43" customFormat="1" ht="36.75" customHeight="1" x14ac:dyDescent="0.25">
      <c r="B6" s="51" t="s">
        <v>75</v>
      </c>
      <c r="C6" s="53">
        <v>-5.0857843137254902E-2</v>
      </c>
      <c r="D6" s="53">
        <v>-7.4793875147232042E-2</v>
      </c>
      <c r="E6" s="53">
        <v>-6.5116279069767441E-2</v>
      </c>
      <c r="F6" s="53">
        <v>-1.3719512195121951E-2</v>
      </c>
      <c r="G6" s="53">
        <v>-0.10429447852760736</v>
      </c>
      <c r="H6" s="54">
        <v>-5.6390477457108658E-2</v>
      </c>
      <c r="I6" s="48" t="s">
        <v>50</v>
      </c>
      <c r="J6" s="52" t="s">
        <v>105</v>
      </c>
      <c r="K6" s="52" t="s">
        <v>64</v>
      </c>
    </row>
    <row r="7" spans="2:11" ht="36.75" customHeight="1" x14ac:dyDescent="0.25">
      <c r="B7" s="23" t="s">
        <v>36</v>
      </c>
      <c r="C7" s="49">
        <v>22020</v>
      </c>
      <c r="D7" s="49">
        <v>11180</v>
      </c>
      <c r="E7" s="49">
        <v>4540</v>
      </c>
      <c r="F7" s="49">
        <v>8680</v>
      </c>
      <c r="G7" s="49">
        <v>10230</v>
      </c>
      <c r="H7" s="50">
        <v>56650</v>
      </c>
      <c r="I7" s="48" t="s">
        <v>50</v>
      </c>
      <c r="J7" s="52" t="s">
        <v>103</v>
      </c>
      <c r="K7" s="52" t="s">
        <v>64</v>
      </c>
    </row>
    <row r="8" spans="2:11" s="43" customFormat="1" ht="36.75" customHeight="1" x14ac:dyDescent="0.25">
      <c r="B8" s="51" t="s">
        <v>74</v>
      </c>
      <c r="C8" s="53">
        <v>4.5433893684688776E-4</v>
      </c>
      <c r="D8" s="53">
        <v>-3.5650623885918001E-3</v>
      </c>
      <c r="E8" s="53">
        <v>-2.1978021978021978E-3</v>
      </c>
      <c r="F8" s="53">
        <v>-3.4443168771526979E-3</v>
      </c>
      <c r="G8" s="53">
        <v>9.8716683119447184E-3</v>
      </c>
      <c r="H8" s="54">
        <v>5.2984811020840693E-4</v>
      </c>
      <c r="I8" s="48" t="s">
        <v>50</v>
      </c>
      <c r="J8" s="52" t="s">
        <v>104</v>
      </c>
      <c r="K8" s="52" t="s">
        <v>64</v>
      </c>
    </row>
    <row r="9" spans="2:11" s="43" customFormat="1" ht="36.75" customHeight="1" x14ac:dyDescent="0.25">
      <c r="B9" s="51" t="s">
        <v>75</v>
      </c>
      <c r="C9" s="53">
        <v>-3.6199095022624436E-3</v>
      </c>
      <c r="D9" s="53">
        <v>4.4923629829290209E-3</v>
      </c>
      <c r="E9" s="53">
        <v>2.4830699774266364E-2</v>
      </c>
      <c r="F9" s="53">
        <v>2.237926972909305E-2</v>
      </c>
      <c r="G9" s="53">
        <v>2.710843373493976E-2</v>
      </c>
      <c r="H9" s="54">
        <v>9.6239529495633584E-3</v>
      </c>
      <c r="I9" s="48" t="s">
        <v>50</v>
      </c>
      <c r="J9" s="52" t="s">
        <v>105</v>
      </c>
      <c r="K9" s="52" t="s">
        <v>64</v>
      </c>
    </row>
    <row r="10" spans="2:11" ht="36.75" customHeight="1" x14ac:dyDescent="0.25">
      <c r="B10" s="23" t="s">
        <v>37</v>
      </c>
      <c r="C10" s="49">
        <v>3540</v>
      </c>
      <c r="D10" s="49">
        <v>2740</v>
      </c>
      <c r="E10" s="49">
        <v>740</v>
      </c>
      <c r="F10" s="49">
        <v>2150</v>
      </c>
      <c r="G10" s="49">
        <v>2150</v>
      </c>
      <c r="H10" s="50">
        <v>11320</v>
      </c>
      <c r="I10" s="48" t="s">
        <v>49</v>
      </c>
      <c r="J10" s="52" t="s">
        <v>106</v>
      </c>
      <c r="K10" s="52" t="s">
        <v>65</v>
      </c>
    </row>
    <row r="11" spans="2:11" s="43" customFormat="1" ht="36.75" customHeight="1" x14ac:dyDescent="0.25">
      <c r="B11" s="51" t="s">
        <v>74</v>
      </c>
      <c r="C11" s="53">
        <v>-3.0136986301369864E-2</v>
      </c>
      <c r="D11" s="53">
        <v>-2.1428571428571429E-2</v>
      </c>
      <c r="E11" s="53">
        <v>-3.896103896103896E-2</v>
      </c>
      <c r="F11" s="53">
        <v>-2.7149321266968326E-2</v>
      </c>
      <c r="G11" s="53">
        <v>-3.1531531531531529E-2</v>
      </c>
      <c r="H11" s="54">
        <v>-2.8326180257510731E-2</v>
      </c>
      <c r="I11" s="48" t="s">
        <v>49</v>
      </c>
      <c r="J11" s="52" t="s">
        <v>109</v>
      </c>
      <c r="K11" s="52" t="s">
        <v>65</v>
      </c>
    </row>
    <row r="12" spans="2:11" s="43" customFormat="1" ht="36.75" customHeight="1" x14ac:dyDescent="0.25">
      <c r="B12" s="51" t="s">
        <v>75</v>
      </c>
      <c r="C12" s="53">
        <v>-0.18433179723502305</v>
      </c>
      <c r="D12" s="53">
        <v>-0.19174041297935104</v>
      </c>
      <c r="E12" s="53">
        <v>-0.18681318681318682</v>
      </c>
      <c r="F12" s="53">
        <v>-0.16342412451361868</v>
      </c>
      <c r="G12" s="53">
        <v>-0.19776119402985073</v>
      </c>
      <c r="H12" s="54">
        <v>-0.18502519798416125</v>
      </c>
      <c r="I12" s="48" t="s">
        <v>49</v>
      </c>
      <c r="J12" s="52" t="s">
        <v>107</v>
      </c>
      <c r="K12" s="52" t="s">
        <v>64</v>
      </c>
    </row>
    <row r="13" spans="2:11" ht="36.75" customHeight="1" x14ac:dyDescent="0.25">
      <c r="B13" s="23" t="s">
        <v>38</v>
      </c>
      <c r="C13" s="49">
        <v>97680</v>
      </c>
      <c r="D13" s="49">
        <v>58600</v>
      </c>
      <c r="E13" s="49">
        <v>19800</v>
      </c>
      <c r="F13" s="49">
        <v>38600</v>
      </c>
      <c r="G13" s="49">
        <v>43820</v>
      </c>
      <c r="H13" s="50">
        <v>258500</v>
      </c>
      <c r="I13" s="20" t="s">
        <v>52</v>
      </c>
      <c r="J13" s="52" t="s">
        <v>103</v>
      </c>
      <c r="K13" s="52" t="s">
        <v>64</v>
      </c>
    </row>
    <row r="14" spans="2:11" s="43" customFormat="1" ht="36.75" customHeight="1" x14ac:dyDescent="0.25">
      <c r="B14" s="51" t="s">
        <v>74</v>
      </c>
      <c r="C14" s="53">
        <v>-7.7204388459975615E-3</v>
      </c>
      <c r="D14" s="53">
        <v>-1.0803511141120865E-2</v>
      </c>
      <c r="E14" s="53">
        <v>-9.5047523761880946E-3</v>
      </c>
      <c r="F14" s="53">
        <v>-1.1270491803278689E-2</v>
      </c>
      <c r="G14" s="53">
        <v>-1.3729462075174432E-2</v>
      </c>
      <c r="H14" s="54">
        <v>-1.0109519797809604E-2</v>
      </c>
      <c r="I14" s="48" t="s">
        <v>52</v>
      </c>
      <c r="J14" s="52" t="s">
        <v>104</v>
      </c>
      <c r="K14" s="52" t="s">
        <v>64</v>
      </c>
    </row>
    <row r="15" spans="2:11" s="43" customFormat="1" ht="36.75" customHeight="1" x14ac:dyDescent="0.25">
      <c r="B15" s="51" t="s">
        <v>75</v>
      </c>
      <c r="C15" s="53">
        <v>8.6741016109045856E-3</v>
      </c>
      <c r="D15" s="53">
        <v>-1.8589850946240161E-2</v>
      </c>
      <c r="E15" s="53">
        <v>-1.1976047904191617E-2</v>
      </c>
      <c r="F15" s="53">
        <v>1.1000523834468309E-2</v>
      </c>
      <c r="G15" s="53">
        <v>-1.4838129496402877E-2</v>
      </c>
      <c r="H15" s="54">
        <v>-2.8929604628736743E-3</v>
      </c>
      <c r="I15" s="48" t="s">
        <v>52</v>
      </c>
      <c r="J15" s="52" t="s">
        <v>105</v>
      </c>
      <c r="K15" s="52" t="s">
        <v>64</v>
      </c>
    </row>
    <row r="16" spans="2:11" ht="36.75" customHeight="1" x14ac:dyDescent="0.25">
      <c r="B16" s="23" t="s">
        <v>39</v>
      </c>
      <c r="C16" s="49">
        <v>113000</v>
      </c>
      <c r="D16" s="49">
        <v>67410</v>
      </c>
      <c r="E16" s="49">
        <v>18870</v>
      </c>
      <c r="F16" s="49">
        <v>43310</v>
      </c>
      <c r="G16" s="49">
        <v>36210</v>
      </c>
      <c r="H16" s="50">
        <v>278800</v>
      </c>
      <c r="I16" s="48" t="s">
        <v>50</v>
      </c>
      <c r="J16" s="52" t="s">
        <v>103</v>
      </c>
      <c r="K16" s="52" t="s">
        <v>64</v>
      </c>
    </row>
    <row r="17" spans="2:11" s="43" customFormat="1" ht="36.75" customHeight="1" x14ac:dyDescent="0.25">
      <c r="B17" s="51" t="s">
        <v>74</v>
      </c>
      <c r="C17" s="53">
        <v>-3.6329524134402186E-2</v>
      </c>
      <c r="D17" s="53">
        <v>-3.7412537483935457E-2</v>
      </c>
      <c r="E17" s="53">
        <v>-2.2786121180735371E-2</v>
      </c>
      <c r="F17" s="53">
        <v>-3.1096196868008949E-2</v>
      </c>
      <c r="G17" s="53">
        <v>-3.1300160513643663E-2</v>
      </c>
      <c r="H17" s="54">
        <v>-3.4224747124844121E-2</v>
      </c>
      <c r="I17" s="48" t="s">
        <v>50</v>
      </c>
      <c r="J17" s="52" t="s">
        <v>104</v>
      </c>
      <c r="K17" s="52" t="s">
        <v>64</v>
      </c>
    </row>
    <row r="18" spans="2:11" s="43" customFormat="1" ht="36.75" customHeight="1" x14ac:dyDescent="0.25">
      <c r="B18" s="51" t="s">
        <v>75</v>
      </c>
      <c r="C18" s="53">
        <v>-9.4986384750921027E-2</v>
      </c>
      <c r="D18" s="53">
        <v>-8.1982840800762624E-2</v>
      </c>
      <c r="E18" s="53">
        <v>-9.5831336847149021E-2</v>
      </c>
      <c r="F18" s="53">
        <v>-7.8706658157838755E-2</v>
      </c>
      <c r="G18" s="53">
        <v>-0.11228242216229468</v>
      </c>
      <c r="H18" s="54">
        <v>-9.1738337242637483E-2</v>
      </c>
      <c r="I18" s="48" t="s">
        <v>50</v>
      </c>
      <c r="J18" s="52" t="s">
        <v>105</v>
      </c>
      <c r="K18" s="52" t="s">
        <v>64</v>
      </c>
    </row>
    <row r="19" spans="2:11" s="43" customFormat="1" ht="36.75" customHeight="1" x14ac:dyDescent="0.25">
      <c r="B19" s="56" t="s">
        <v>40</v>
      </c>
      <c r="C19" s="49">
        <v>1516</v>
      </c>
      <c r="D19" s="49">
        <v>834</v>
      </c>
      <c r="E19" s="49">
        <v>329</v>
      </c>
      <c r="F19" s="49">
        <v>952</v>
      </c>
      <c r="G19" s="49">
        <v>1976</v>
      </c>
      <c r="H19" s="50">
        <v>5607</v>
      </c>
      <c r="I19" s="48" t="s">
        <v>51</v>
      </c>
      <c r="J19" s="52" t="s">
        <v>106</v>
      </c>
      <c r="K19" s="52"/>
    </row>
    <row r="20" spans="2:11" s="43" customFormat="1" ht="36.75" customHeight="1" x14ac:dyDescent="0.25">
      <c r="B20" s="51" t="s">
        <v>74</v>
      </c>
      <c r="C20" s="53">
        <v>7.9787234042553185E-3</v>
      </c>
      <c r="D20" s="53">
        <v>7.8913324708926258E-2</v>
      </c>
      <c r="E20" s="53">
        <v>2.8125000000000001E-2</v>
      </c>
      <c r="F20" s="53">
        <v>4.7304730473047306E-2</v>
      </c>
      <c r="G20" s="53">
        <v>4.8275862068965517E-2</v>
      </c>
      <c r="H20" s="54">
        <v>4.006677796327212E-2</v>
      </c>
      <c r="I20" s="48" t="s">
        <v>51</v>
      </c>
      <c r="J20" s="52" t="s">
        <v>110</v>
      </c>
      <c r="K20" s="52"/>
    </row>
    <row r="21" spans="2:11" s="43" customFormat="1" ht="36.75" customHeight="1" x14ac:dyDescent="0.25">
      <c r="B21" s="51" t="s">
        <v>75</v>
      </c>
      <c r="C21" s="53">
        <v>0.42749529190207158</v>
      </c>
      <c r="D21" s="53">
        <v>0.6257309941520468</v>
      </c>
      <c r="E21" s="53">
        <v>0.481981981981982</v>
      </c>
      <c r="F21" s="53">
        <v>0.27613941018766758</v>
      </c>
      <c r="G21" s="53">
        <v>0.90549662487946003</v>
      </c>
      <c r="H21" s="54">
        <v>0.56620111731843581</v>
      </c>
      <c r="I21" s="48" t="s">
        <v>51</v>
      </c>
      <c r="J21" s="52" t="s">
        <v>108</v>
      </c>
      <c r="K21" s="52"/>
    </row>
    <row r="22" spans="2:11" ht="36.75" customHeight="1" x14ac:dyDescent="0.25">
      <c r="B22" s="23" t="s">
        <v>66</v>
      </c>
      <c r="C22" s="49">
        <v>1262</v>
      </c>
      <c r="D22" s="49">
        <v>635</v>
      </c>
      <c r="E22" s="49">
        <v>241</v>
      </c>
      <c r="F22" s="49">
        <v>807</v>
      </c>
      <c r="G22" s="49">
        <v>576</v>
      </c>
      <c r="H22" s="50">
        <v>3521</v>
      </c>
      <c r="I22" s="48" t="s">
        <v>51</v>
      </c>
      <c r="J22" s="52" t="s">
        <v>69</v>
      </c>
      <c r="K22" s="52"/>
    </row>
    <row r="23" spans="2:11" s="43" customFormat="1" ht="36.75" customHeight="1" x14ac:dyDescent="0.25">
      <c r="B23" s="51" t="s">
        <v>74</v>
      </c>
      <c r="C23" s="53">
        <v>3.4426229508196723E-2</v>
      </c>
      <c r="D23" s="53">
        <v>0.15664845173041894</v>
      </c>
      <c r="E23" s="53">
        <v>0.14761904761904762</v>
      </c>
      <c r="F23" s="53">
        <v>4.1290322580645161E-2</v>
      </c>
      <c r="G23" s="53">
        <v>0.12280701754385964</v>
      </c>
      <c r="H23" s="54">
        <v>7.7747168656259566E-2</v>
      </c>
      <c r="I23" s="48" t="s">
        <v>51</v>
      </c>
      <c r="J23" s="52" t="s">
        <v>111</v>
      </c>
    </row>
    <row r="24" spans="2:11" s="43" customFormat="1" ht="36.75" customHeight="1" x14ac:dyDescent="0.25">
      <c r="B24" s="51" t="s">
        <v>75</v>
      </c>
      <c r="C24" s="53">
        <v>0.27991886409736311</v>
      </c>
      <c r="D24" s="53">
        <v>0.2049335863377609</v>
      </c>
      <c r="E24" s="53">
        <v>0.28877005347593582</v>
      </c>
      <c r="F24" s="53">
        <v>0.10547945205479452</v>
      </c>
      <c r="G24" s="53">
        <v>0.51181102362204722</v>
      </c>
      <c r="H24" s="54">
        <v>0.25257915332621844</v>
      </c>
      <c r="I24" s="48" t="s">
        <v>51</v>
      </c>
      <c r="J24" s="52" t="s">
        <v>112</v>
      </c>
    </row>
    <row r="25" spans="2:11" ht="36.75" customHeight="1" x14ac:dyDescent="0.25">
      <c r="B25" s="23" t="s">
        <v>41</v>
      </c>
      <c r="C25" s="49">
        <v>178</v>
      </c>
      <c r="D25" s="49">
        <v>124</v>
      </c>
      <c r="E25" s="49">
        <v>52</v>
      </c>
      <c r="F25" s="49">
        <v>115</v>
      </c>
      <c r="G25" s="49">
        <v>81</v>
      </c>
      <c r="H25" s="50">
        <v>550</v>
      </c>
      <c r="I25" s="48" t="s">
        <v>51</v>
      </c>
      <c r="J25" s="65">
        <v>44348</v>
      </c>
    </row>
    <row r="26" spans="2:11" s="43" customFormat="1" ht="32.25" customHeight="1" x14ac:dyDescent="0.25">
      <c r="B26" s="51" t="s">
        <v>76</v>
      </c>
      <c r="C26" s="61">
        <v>63</v>
      </c>
      <c r="D26" s="61">
        <v>58</v>
      </c>
      <c r="E26" s="61">
        <v>19</v>
      </c>
      <c r="F26" s="61">
        <v>31</v>
      </c>
      <c r="G26" s="61">
        <v>-2</v>
      </c>
      <c r="H26" s="62">
        <v>169</v>
      </c>
      <c r="I26" s="48" t="s">
        <v>51</v>
      </c>
      <c r="J26" s="52" t="s">
        <v>110</v>
      </c>
    </row>
    <row r="27" spans="2:11" s="43" customFormat="1" ht="31.5" customHeight="1" x14ac:dyDescent="0.25">
      <c r="B27" s="51" t="s">
        <v>77</v>
      </c>
      <c r="C27" s="61">
        <v>70</v>
      </c>
      <c r="D27" s="61">
        <v>84</v>
      </c>
      <c r="E27" s="61">
        <v>52</v>
      </c>
      <c r="F27" s="61">
        <v>47</v>
      </c>
      <c r="G27" s="61">
        <v>54</v>
      </c>
      <c r="H27" s="62">
        <v>307</v>
      </c>
      <c r="I27" s="48" t="s">
        <v>51</v>
      </c>
      <c r="J27" s="52" t="s">
        <v>108</v>
      </c>
    </row>
    <row r="28" spans="2:11" ht="36.75" customHeight="1" x14ac:dyDescent="0.25">
      <c r="B28" s="23" t="s">
        <v>42</v>
      </c>
      <c r="C28" s="75" t="s">
        <v>78</v>
      </c>
      <c r="D28" s="75"/>
      <c r="E28" s="75"/>
      <c r="F28" s="75"/>
      <c r="G28" s="75"/>
      <c r="H28" s="50">
        <v>160</v>
      </c>
      <c r="I28" s="20" t="s">
        <v>79</v>
      </c>
      <c r="J28" s="52" t="s">
        <v>113</v>
      </c>
    </row>
    <row r="29" spans="2:11" s="63" customFormat="1" ht="31.5" customHeight="1" x14ac:dyDescent="0.25">
      <c r="B29" s="51" t="s">
        <v>76</v>
      </c>
      <c r="C29" s="76"/>
      <c r="D29" s="76"/>
      <c r="E29" s="76"/>
      <c r="F29" s="76"/>
      <c r="G29" s="76"/>
      <c r="H29" s="62">
        <v>-20</v>
      </c>
      <c r="I29" s="48" t="s">
        <v>79</v>
      </c>
      <c r="J29" s="52" t="s">
        <v>114</v>
      </c>
    </row>
    <row r="30" spans="2:11" ht="36.75" customHeight="1" x14ac:dyDescent="0.25">
      <c r="B30" s="23" t="s">
        <v>43</v>
      </c>
      <c r="C30" s="77"/>
      <c r="D30" s="77"/>
      <c r="E30" s="77"/>
      <c r="F30" s="77"/>
      <c r="G30" s="77"/>
      <c r="H30" s="50">
        <v>240</v>
      </c>
      <c r="I30" s="48" t="s">
        <v>79</v>
      </c>
      <c r="J30" s="52" t="s">
        <v>113</v>
      </c>
    </row>
    <row r="31" spans="2:11" s="63" customFormat="1" ht="29.25" customHeight="1" x14ac:dyDescent="0.25">
      <c r="B31" s="51" t="s">
        <v>76</v>
      </c>
      <c r="C31" s="77"/>
      <c r="D31" s="77"/>
      <c r="E31" s="77"/>
      <c r="F31" s="77"/>
      <c r="G31" s="77"/>
      <c r="H31" s="62">
        <v>-60</v>
      </c>
      <c r="I31" s="48" t="s">
        <v>79</v>
      </c>
      <c r="J31" s="52" t="s">
        <v>114</v>
      </c>
    </row>
    <row r="32" spans="2:11" ht="36.75" customHeight="1" x14ac:dyDescent="0.25">
      <c r="B32" s="23" t="s">
        <v>44</v>
      </c>
      <c r="C32" s="77"/>
      <c r="D32" s="77"/>
      <c r="E32" s="77"/>
      <c r="F32" s="77"/>
      <c r="G32" s="77"/>
      <c r="H32" s="64">
        <v>41460</v>
      </c>
      <c r="I32" s="48" t="s">
        <v>79</v>
      </c>
      <c r="J32" s="52" t="s">
        <v>113</v>
      </c>
    </row>
    <row r="33" spans="2:10" s="63" customFormat="1" ht="27" customHeight="1" x14ac:dyDescent="0.25">
      <c r="B33" s="51" t="s">
        <v>74</v>
      </c>
      <c r="C33" s="77"/>
      <c r="D33" s="77"/>
      <c r="E33" s="77"/>
      <c r="F33" s="77"/>
      <c r="G33" s="77"/>
      <c r="H33" s="54">
        <v>-0.20391705069124424</v>
      </c>
      <c r="I33" s="48" t="s">
        <v>79</v>
      </c>
      <c r="J33" s="52" t="s">
        <v>114</v>
      </c>
    </row>
    <row r="34" spans="2:10" ht="36.75" customHeight="1" x14ac:dyDescent="0.25">
      <c r="B34" s="23" t="s">
        <v>45</v>
      </c>
      <c r="C34" s="77"/>
      <c r="D34" s="77"/>
      <c r="E34" s="77"/>
      <c r="F34" s="77"/>
      <c r="G34" s="77"/>
      <c r="H34" s="64">
        <v>4290</v>
      </c>
      <c r="I34" s="48" t="s">
        <v>79</v>
      </c>
      <c r="J34" s="52" t="s">
        <v>115</v>
      </c>
    </row>
    <row r="35" spans="2:10" s="63" customFormat="1" ht="28.5" customHeight="1" x14ac:dyDescent="0.25">
      <c r="B35" s="51" t="s">
        <v>74</v>
      </c>
      <c r="C35" s="77"/>
      <c r="D35" s="77"/>
      <c r="E35" s="77"/>
      <c r="F35" s="77"/>
      <c r="G35" s="77"/>
      <c r="H35" s="54">
        <v>-0.38975817923186346</v>
      </c>
      <c r="I35" s="48" t="s">
        <v>79</v>
      </c>
      <c r="J35" s="52" t="s">
        <v>116</v>
      </c>
    </row>
    <row r="36" spans="2:10" ht="36.75" customHeight="1" x14ac:dyDescent="0.25">
      <c r="B36" s="56" t="s">
        <v>46</v>
      </c>
      <c r="C36" s="77"/>
      <c r="D36" s="77"/>
      <c r="E36" s="77"/>
      <c r="F36" s="77"/>
      <c r="G36" s="77"/>
      <c r="H36" s="64">
        <v>8060</v>
      </c>
      <c r="I36" s="48" t="s">
        <v>79</v>
      </c>
      <c r="J36" s="52" t="s">
        <v>115</v>
      </c>
    </row>
    <row r="37" spans="2:10" s="63" customFormat="1" ht="29.25" customHeight="1" x14ac:dyDescent="0.25">
      <c r="B37" s="51" t="s">
        <v>74</v>
      </c>
      <c r="C37" s="77"/>
      <c r="D37" s="77"/>
      <c r="E37" s="77"/>
      <c r="F37" s="77"/>
      <c r="G37" s="77"/>
      <c r="H37" s="54">
        <v>-0.30095403295750217</v>
      </c>
      <c r="I37" s="48" t="s">
        <v>79</v>
      </c>
      <c r="J37" s="52" t="s">
        <v>116</v>
      </c>
    </row>
    <row r="38" spans="2:10" ht="36.75" customHeight="1" x14ac:dyDescent="0.25">
      <c r="B38" s="23" t="s">
        <v>47</v>
      </c>
      <c r="C38" s="77"/>
      <c r="D38" s="77"/>
      <c r="E38" s="77"/>
      <c r="F38" s="77"/>
      <c r="G38" s="77"/>
      <c r="H38" s="64">
        <v>27330</v>
      </c>
      <c r="I38" s="48" t="s">
        <v>79</v>
      </c>
      <c r="J38" s="52" t="s">
        <v>115</v>
      </c>
    </row>
    <row r="39" spans="2:10" s="63" customFormat="1" ht="30.75" customHeight="1" x14ac:dyDescent="0.25">
      <c r="B39" s="51" t="s">
        <v>74</v>
      </c>
      <c r="C39" s="77"/>
      <c r="D39" s="77"/>
      <c r="E39" s="77"/>
      <c r="F39" s="77"/>
      <c r="G39" s="77"/>
      <c r="H39" s="54">
        <v>-0.25733695652173916</v>
      </c>
      <c r="I39" s="48" t="s">
        <v>79</v>
      </c>
      <c r="J39" s="52" t="s">
        <v>116</v>
      </c>
    </row>
    <row r="40" spans="2:10" s="63" customFormat="1" ht="30.75" customHeight="1" x14ac:dyDescent="0.25">
      <c r="B40" s="56" t="s">
        <v>48</v>
      </c>
      <c r="C40" s="77"/>
      <c r="D40" s="77"/>
      <c r="E40" s="77"/>
      <c r="F40" s="77"/>
      <c r="G40" s="77"/>
      <c r="H40" s="64">
        <v>53290</v>
      </c>
      <c r="I40" s="48" t="s">
        <v>79</v>
      </c>
      <c r="J40" s="52" t="s">
        <v>115</v>
      </c>
    </row>
    <row r="41" spans="2:10" ht="36.75" customHeight="1" x14ac:dyDescent="0.25">
      <c r="B41" s="51" t="s">
        <v>74</v>
      </c>
      <c r="C41" s="77"/>
      <c r="D41" s="77"/>
      <c r="E41" s="77"/>
      <c r="F41" s="77"/>
      <c r="G41" s="77"/>
      <c r="H41" s="54">
        <v>-0.14407324124638612</v>
      </c>
      <c r="I41" s="48" t="s">
        <v>79</v>
      </c>
      <c r="J41" s="52" t="s">
        <v>116</v>
      </c>
    </row>
    <row r="42" spans="2:10" s="63" customFormat="1" ht="36.75" customHeight="1" x14ac:dyDescent="0.25">
      <c r="B42" s="56"/>
      <c r="C42" s="33"/>
      <c r="D42" s="33"/>
      <c r="E42" s="33"/>
      <c r="F42" s="33"/>
      <c r="G42" s="33"/>
      <c r="I42" s="48"/>
    </row>
  </sheetData>
  <mergeCells count="2">
    <mergeCell ref="B1:K1"/>
    <mergeCell ref="C28:G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</vt:lpstr>
      <vt:lpstr>Tableau de bord Pauvreté</vt:lpstr>
      <vt:lpstr>Indicateurs DREES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dcterms:created xsi:type="dcterms:W3CDTF">2021-03-09T11:35:06Z</dcterms:created>
  <dcterms:modified xsi:type="dcterms:W3CDTF">2021-11-09T17:05:29Z</dcterms:modified>
</cp:coreProperties>
</file>